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k-ooe.at\akooe\KOM\TEAM Back Office &amp; Postservice\Teammitglieder\Nora Schlipfinger\"/>
    </mc:Choice>
  </mc:AlternateContent>
  <xr:revisionPtr revIDLastSave="0" documentId="8_{3C718592-36D6-4EE6-BE35-8EB9EFF28E0F}" xr6:coauthVersionLast="47" xr6:coauthVersionMax="47" xr10:uidLastSave="{00000000-0000-0000-0000-000000000000}"/>
  <bookViews>
    <workbookView xWindow="28680" yWindow="-870" windowWidth="29040" windowHeight="17520" activeTab="1" xr2:uid="{00000000-000D-0000-FFFF-FFFF00000000}"/>
  </bookViews>
  <sheets>
    <sheet name="Übersichtsblatt" sheetId="1" r:id="rId1"/>
    <sheet name="Sach- u Materialkosten" sheetId="2" r:id="rId2"/>
    <sheet name="Personalkoste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GP2b6V/Z2WXgU+EGlbhVuApGDhQ=="/>
    </ext>
  </extLst>
</workbook>
</file>

<file path=xl/calcChain.xml><?xml version="1.0" encoding="utf-8"?>
<calcChain xmlns="http://schemas.openxmlformats.org/spreadsheetml/2006/main">
  <c r="D24" i="1" l="1"/>
  <c r="N19" i="3" l="1"/>
  <c r="J22" i="3"/>
  <c r="I18" i="3"/>
  <c r="K18" i="3" s="1"/>
  <c r="N18" i="3" s="1"/>
  <c r="I17" i="3"/>
  <c r="K17" i="3" s="1"/>
  <c r="N17" i="3" s="1"/>
  <c r="K19" i="3"/>
  <c r="K20" i="3"/>
  <c r="N20" i="3" s="1"/>
  <c r="K21" i="3"/>
  <c r="N21" i="3" s="1"/>
  <c r="I15" i="3" l="1"/>
  <c r="K15" i="3" s="1"/>
  <c r="N15" i="3" s="1"/>
  <c r="N7" i="3"/>
  <c r="M7" i="3"/>
  <c r="M5" i="3"/>
  <c r="J13" i="2"/>
  <c r="J14" i="2"/>
  <c r="J15" i="2"/>
  <c r="J16" i="2"/>
  <c r="J17" i="2"/>
  <c r="J18" i="2"/>
  <c r="J19" i="2"/>
  <c r="J12" i="2"/>
  <c r="K7" i="2"/>
  <c r="J7" i="2"/>
  <c r="J5" i="2"/>
  <c r="E24" i="1"/>
  <c r="C24" i="1"/>
  <c r="F24" i="1" l="1"/>
  <c r="L22" i="3"/>
  <c r="M16" i="3"/>
  <c r="M19" i="3" s="1"/>
  <c r="M20" i="3" s="1"/>
  <c r="M21" i="3" s="1"/>
  <c r="I16" i="3"/>
  <c r="K16" i="3" s="1"/>
  <c r="N16" i="3" s="1"/>
  <c r="K21" i="2"/>
  <c r="J21" i="2"/>
  <c r="H21" i="2"/>
  <c r="G21" i="2"/>
  <c r="F21" i="2"/>
  <c r="F22" i="1"/>
  <c r="K22" i="3" l="1"/>
  <c r="N22" i="3"/>
  <c r="F23" i="1"/>
</calcChain>
</file>

<file path=xl/sharedStrings.xml><?xml version="1.0" encoding="utf-8"?>
<sst xmlns="http://schemas.openxmlformats.org/spreadsheetml/2006/main" count="113" uniqueCount="96">
  <si>
    <t>Budgetplanung</t>
  </si>
  <si>
    <t>Call:</t>
  </si>
  <si>
    <t>Projekt-Titel:</t>
  </si>
  <si>
    <t>MitarbeiterInnen Digi-Fit</t>
  </si>
  <si>
    <t>Projektleiter/-in</t>
  </si>
  <si>
    <t>Ansprechpartner/-in für finanzielle Fragen:</t>
  </si>
  <si>
    <t>Tel:</t>
  </si>
  <si>
    <t>07320 000000</t>
  </si>
  <si>
    <t>E-Mail:</t>
  </si>
  <si>
    <t>Von</t>
  </si>
  <si>
    <t>Bis</t>
  </si>
  <si>
    <t>Laufzeit des Projektes:</t>
  </si>
  <si>
    <t>Budget</t>
  </si>
  <si>
    <t>Sach- und Materialkosten</t>
  </si>
  <si>
    <t>Summe</t>
  </si>
  <si>
    <t>Geplante Gesamt-Projektkosten</t>
  </si>
  <si>
    <t>Davon Förderung durch den Zukunftsfonds der AKOÖ (50%)</t>
  </si>
  <si>
    <t>Sach-und Materialkosten</t>
  </si>
  <si>
    <t>Projekt</t>
  </si>
  <si>
    <t>Projektlaufzeit</t>
  </si>
  <si>
    <t>Kostentyp</t>
  </si>
  <si>
    <t>Lieferant</t>
  </si>
  <si>
    <t>Leistung</t>
  </si>
  <si>
    <t>Geplante Laufzeit
 / Zeitpunkt</t>
  </si>
  <si>
    <t>Geplante Kosten</t>
  </si>
  <si>
    <t>Davon zur Förderung eingereicht
(nur falls anteilig)</t>
  </si>
  <si>
    <t>Fördersatz
50%</t>
  </si>
  <si>
    <t>Geplante Höhe Förderung</t>
  </si>
  <si>
    <r>
      <rPr>
        <b/>
        <sz val="12"/>
        <color theme="1"/>
        <rFont val="Arial"/>
        <family val="2"/>
      </rPr>
      <t>Anmerkungen</t>
    </r>
    <r>
      <rPr>
        <b/>
        <sz val="8"/>
        <color theme="1"/>
        <rFont val="Arial"/>
        <family val="2"/>
      </rPr>
      <t xml:space="preserve"> 
</t>
    </r>
    <r>
      <rPr>
        <sz val="10"/>
        <color theme="1"/>
        <rFont val="Arial"/>
        <family val="2"/>
      </rPr>
      <t>(insbesondere bei anteiligen Rechnungen)</t>
    </r>
  </si>
  <si>
    <t>Hard- und Software</t>
  </si>
  <si>
    <t>Windowlos</t>
  </si>
  <si>
    <t>Neuanschaffung 1 Laptop</t>
  </si>
  <si>
    <t>2 Jahre Nutzungsdauer</t>
  </si>
  <si>
    <t>Externe Dienstleister</t>
  </si>
  <si>
    <t>Schulungskosten</t>
  </si>
  <si>
    <t>Digi-Fit Trainings</t>
  </si>
  <si>
    <t>Einstiegskurs</t>
  </si>
  <si>
    <t>2 Tage</t>
  </si>
  <si>
    <t>Aufbaukurs</t>
  </si>
  <si>
    <t>Reise- und Bewirtungskosten</t>
  </si>
  <si>
    <t>Sonst. Ausgaben</t>
  </si>
  <si>
    <t>SUMME</t>
  </si>
  <si>
    <t>davon förderbar Betrag</t>
  </si>
  <si>
    <t>davon förderbar     UST***</t>
  </si>
  <si>
    <t>Fördersatz 50%</t>
  </si>
  <si>
    <t>SUMME Gesamt</t>
  </si>
  <si>
    <t>Personalkosten</t>
  </si>
  <si>
    <t xml:space="preserve">Name </t>
  </si>
  <si>
    <t>Vorname</t>
  </si>
  <si>
    <t>Funktion im Projekt</t>
  </si>
  <si>
    <t>Leistungs- zeitraum Beginn</t>
  </si>
  <si>
    <t>Leistungs- zeitraum Ende</t>
  </si>
  <si>
    <t>Jahreslohnzettel x 1,3</t>
  </si>
  <si>
    <t xml:space="preserve">förderbarer
Stundensatz
</t>
  </si>
  <si>
    <t>Anzahl der geplanten Stunden</t>
  </si>
  <si>
    <t>Gesamtbetrag</t>
  </si>
  <si>
    <t>Fördersatz
(50%)</t>
  </si>
  <si>
    <t>Höhe Plan-
Fördermittel</t>
  </si>
  <si>
    <t>Anmerkungen</t>
  </si>
  <si>
    <t>Leitung</t>
  </si>
  <si>
    <t>Leiter</t>
  </si>
  <si>
    <t>Erstellung Leistungskatalog</t>
  </si>
  <si>
    <t>Leistungskatalog</t>
  </si>
  <si>
    <t>Max Mustermann</t>
  </si>
  <si>
    <t>max.mustermann@gmx.at</t>
  </si>
  <si>
    <t>JA / NEIN</t>
  </si>
  <si>
    <t>Vorsteuerabzugsberechtigt*:</t>
  </si>
  <si>
    <t xml:space="preserve">*Personalkosten </t>
  </si>
  <si>
    <t>**Davon UST 
(zweck-gebunden)</t>
  </si>
  <si>
    <t>**Ust. nur förderfähig, wenn nachweislich nicht vorsteuerabzugsberechtigt</t>
  </si>
  <si>
    <t xml:space="preserve"> *Ust. nur förderfähig, wenn nachweislich nicht vorsteuerabzugsberechtigt</t>
  </si>
  <si>
    <t>*Davon förderbare UST</t>
  </si>
  <si>
    <t>*davon förderbare UST</t>
  </si>
  <si>
    <t>*Davon UST</t>
  </si>
  <si>
    <t>Max</t>
  </si>
  <si>
    <t>Mustermann</t>
  </si>
  <si>
    <t>Moritz</t>
  </si>
  <si>
    <t>(falls) sonstige Fördergeber</t>
  </si>
  <si>
    <t>Moritz Mustermann</t>
  </si>
  <si>
    <t>Idee</t>
  </si>
  <si>
    <t>Wissenschaftliche Projektbegleitung</t>
  </si>
  <si>
    <t>Musterfrau</t>
  </si>
  <si>
    <t>Maria</t>
  </si>
  <si>
    <t>Bernd</t>
  </si>
  <si>
    <t>Betrieblinger</t>
  </si>
  <si>
    <t>Betriebsrat</t>
  </si>
  <si>
    <t>Betriebsratsvorsitz</t>
  </si>
  <si>
    <t>Neuanschaffung 10 PCs</t>
  </si>
  <si>
    <t>2 Vergleichsangebote vor Bestellung</t>
  </si>
  <si>
    <t>Name sonstiger Fördergeber</t>
  </si>
  <si>
    <t>Höhe der Föderung</t>
  </si>
  <si>
    <t>Mindestfördersumme: 5.000 Euro
(kleinstes förderbares Projekt: 10.000 Euro)
Höchstfördersumme: 200.000 Euro
(Die max. förderbaren Kosten dürfen 400.000 Euro nicht überschreiten)
*Der Anteil der Eigenleistungen am Projekt (Personalkosten) darf nicht mehr als 50% der zur Förderung eingereichten Kosten ausmachen.</t>
  </si>
  <si>
    <t>Davon zur Förderung eingereicht</t>
  </si>
  <si>
    <t>z.B. Call 11 (März 2023)</t>
  </si>
  <si>
    <r>
      <t xml:space="preserve">Die Berücksichtigung eigener Arbeitsleistungen im Projekt ist zulässig. Für die Arbeitsleistungen können Stundensätze zugrunde gelegt werden die sich wie folgt berechnen: 
  </t>
    </r>
    <r>
      <rPr>
        <sz val="12"/>
        <color theme="1"/>
        <rFont val="Arial"/>
        <family val="2"/>
      </rPr>
      <t xml:space="preserve">                      Jahreslohnzettel x 1,3
       --------------------------------------------------------------------
                                    1720*                     
 (* = aliquotierbaren Stundenteiler von 1720 nach VO EU 1303/2013 = „fixed hours“ (Teilzeit: aliquoter Anteil))
Für die Abrechnung der Eigenleistungen sind Stundenaufzeichnungen vorzulegen, aus denen hervorgeht, wer an welchem Tag Leistungen im Projekt erbracht hat. Zur Berechnung des Stundensatz bei anderen Wochenarbeitszeiten (KV) wird der Stundenteiler an das Stundenausmaß angepasst indem 1720 / 40 mal das Stundenausmaß berechnet wird.   
</t>
    </r>
    <r>
      <rPr>
        <b/>
        <sz val="12"/>
        <color theme="1"/>
        <rFont val="Arial"/>
        <family val="2"/>
      </rPr>
      <t>Der Anteil der Personalkosten am Projekt darf nicht mehr als 50% der zur Förderung eingereichten Gesamtkosten ausmachen.</t>
    </r>
  </si>
  <si>
    <t>Laptop zu 50% im Projekt genützt, d.h. anteilig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</si>
</sst>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0.00\ [$€-1];[Red]\-#,##0.00\ [$€-1]"/>
    <numFmt numFmtId="166" formatCode="d/m/yyyy"/>
    <numFmt numFmtId="167" formatCode="d/\ mmmm\ yyyy"/>
  </numFmts>
  <fonts count="24">
    <font>
      <sz val="10"/>
      <color rgb="FF000000"/>
      <name val="Trebuchet"/>
    </font>
    <font>
      <sz val="10"/>
      <color rgb="FF000000"/>
      <name val="Arial"/>
      <family val="2"/>
    </font>
    <font>
      <b/>
      <sz val="20"/>
      <color theme="1"/>
      <name val="Arial"/>
      <family val="2"/>
    </font>
    <font>
      <sz val="18"/>
      <color theme="1"/>
      <name val="Arial"/>
      <family val="2"/>
    </font>
    <font>
      <b/>
      <sz val="28"/>
      <color theme="1"/>
      <name val="Arial"/>
      <family val="2"/>
    </font>
    <font>
      <b/>
      <sz val="16"/>
      <color theme="1"/>
      <name val="Arial"/>
      <family val="2"/>
    </font>
    <font>
      <sz val="10"/>
      <name val="Trebuchet"/>
    </font>
    <font>
      <sz val="12"/>
      <color rgb="FF000000"/>
      <name val="Arial"/>
      <family val="2"/>
    </font>
    <font>
      <b/>
      <sz val="12"/>
      <color theme="1"/>
      <name val="Arial"/>
      <family val="2"/>
    </font>
    <font>
      <sz val="12"/>
      <color theme="1"/>
      <name val="Arial"/>
      <family val="2"/>
    </font>
    <font>
      <sz val="10"/>
      <color theme="1"/>
      <name val="Arial"/>
      <family val="2"/>
    </font>
    <font>
      <sz val="28"/>
      <color theme="1"/>
      <name val="Arial"/>
      <family val="2"/>
    </font>
    <font>
      <b/>
      <sz val="18"/>
      <color theme="1"/>
      <name val="Arial"/>
      <family val="2"/>
    </font>
    <font>
      <b/>
      <sz val="10"/>
      <color theme="1"/>
      <name val="Arial"/>
      <family val="2"/>
    </font>
    <font>
      <b/>
      <sz val="12"/>
      <color rgb="FF000000"/>
      <name val="Arial"/>
      <family val="2"/>
    </font>
    <font>
      <sz val="11"/>
      <color rgb="FF000000"/>
      <name val="Arial"/>
      <family val="2"/>
    </font>
    <font>
      <b/>
      <sz val="11"/>
      <color theme="1"/>
      <name val="Arial"/>
      <family val="2"/>
    </font>
    <font>
      <b/>
      <sz val="11"/>
      <name val="Arial"/>
      <family val="2"/>
    </font>
    <font>
      <b/>
      <sz val="8"/>
      <color theme="1"/>
      <name val="Arial"/>
      <family val="2"/>
    </font>
    <font>
      <u/>
      <sz val="10"/>
      <color theme="10"/>
      <name val="Trebuchet"/>
    </font>
    <font>
      <sz val="10"/>
      <color rgb="FF000000"/>
      <name val="Trebuchet"/>
    </font>
    <font>
      <sz val="10"/>
      <name val="Arial"/>
      <family val="2"/>
    </font>
    <font>
      <b/>
      <sz val="28"/>
      <color rgb="FF000000"/>
      <name val="Arial"/>
      <family val="2"/>
    </font>
    <font>
      <b/>
      <sz val="16"/>
      <color rgb="FF000000"/>
      <name val="Arial"/>
      <family val="2"/>
    </font>
  </fonts>
  <fills count="6">
    <fill>
      <patternFill patternType="none"/>
    </fill>
    <fill>
      <patternFill patternType="gray125"/>
    </fill>
    <fill>
      <patternFill patternType="solid">
        <fgColor rgb="FFA5A5A5"/>
        <bgColor rgb="FFA5A5A5"/>
      </patternFill>
    </fill>
    <fill>
      <patternFill patternType="solid">
        <fgColor theme="2" tint="-0.14999847407452621"/>
        <bgColor indexed="64"/>
      </patternFill>
    </fill>
    <fill>
      <patternFill patternType="solid">
        <fgColor theme="2" tint="-0.14999847407452621"/>
        <bgColor rgb="FFBFBFBF"/>
      </patternFill>
    </fill>
    <fill>
      <patternFill patternType="solid">
        <fgColor theme="0"/>
        <bgColor indexed="64"/>
      </patternFill>
    </fill>
  </fills>
  <borders count="95">
    <border>
      <left/>
      <right/>
      <top/>
      <bottom/>
      <diagonal/>
    </border>
    <border>
      <left/>
      <right/>
      <top/>
      <bottom/>
      <diagonal/>
    </border>
    <border>
      <left/>
      <right/>
      <top/>
      <bottom/>
      <diagonal/>
    </border>
    <border>
      <left style="medium">
        <color rgb="FF000000"/>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right style="thin">
        <color rgb="FF000000"/>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style="thick">
        <color indexed="64"/>
      </right>
      <top/>
      <bottom style="thin">
        <color indexed="64"/>
      </bottom>
      <diagonal/>
    </border>
    <border>
      <left style="thick">
        <color indexed="64"/>
      </left>
      <right/>
      <top/>
      <bottom/>
      <diagonal/>
    </border>
    <border>
      <left style="thick">
        <color indexed="64"/>
      </left>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style="thick">
        <color indexed="64"/>
      </right>
      <top/>
      <bottom/>
      <diagonal/>
    </border>
    <border>
      <left style="thick">
        <color indexed="64"/>
      </left>
      <right/>
      <top/>
      <bottom style="thick">
        <color indexed="64"/>
      </bottom>
      <diagonal/>
    </border>
    <border>
      <left style="thick">
        <color indexed="64"/>
      </left>
      <right/>
      <top style="thick">
        <color indexed="64"/>
      </top>
      <bottom/>
      <diagonal/>
    </border>
    <border>
      <left style="medium">
        <color indexed="64"/>
      </left>
      <right/>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bottom/>
      <diagonal/>
    </border>
    <border>
      <left style="medium">
        <color rgb="FF000000"/>
      </left>
      <right style="medium">
        <color indexed="64"/>
      </right>
      <top style="medium">
        <color rgb="FF000000"/>
      </top>
      <bottom style="medium">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style="medium">
        <color rgb="FF000000"/>
      </left>
      <right style="thick">
        <color indexed="64"/>
      </right>
      <top style="thin">
        <color rgb="FF000000"/>
      </top>
      <bottom style="thin">
        <color rgb="FF000000"/>
      </bottom>
      <diagonal/>
    </border>
    <border>
      <left style="thin">
        <color rgb="FF000000"/>
      </left>
      <right style="thin">
        <color rgb="FF000000"/>
      </right>
      <top/>
      <bottom style="thick">
        <color indexed="64"/>
      </bottom>
      <diagonal/>
    </border>
    <border>
      <left/>
      <right style="thin">
        <color rgb="FF000000"/>
      </right>
      <top/>
      <bottom style="thick">
        <color indexed="64"/>
      </bottom>
      <diagonal/>
    </border>
    <border>
      <left style="thick">
        <color indexed="64"/>
      </left>
      <right style="thin">
        <color rgb="FF000000"/>
      </right>
      <top style="thick">
        <color indexed="64"/>
      </top>
      <bottom style="thick">
        <color indexed="64"/>
      </bottom>
      <diagonal/>
    </border>
    <border>
      <left style="thin">
        <color rgb="FF000000"/>
      </left>
      <right style="thin">
        <color rgb="FF000000"/>
      </right>
      <top style="thick">
        <color indexed="64"/>
      </top>
      <bottom style="thick">
        <color indexed="64"/>
      </bottom>
      <diagonal/>
    </border>
    <border>
      <left style="thin">
        <color rgb="FF000000"/>
      </left>
      <right style="thick">
        <color indexed="64"/>
      </right>
      <top style="thick">
        <color indexed="64"/>
      </top>
      <bottom style="thick">
        <color indexed="64"/>
      </bottom>
      <diagonal/>
    </border>
    <border>
      <left style="medium">
        <color rgb="FF000000"/>
      </left>
      <right style="thick">
        <color indexed="64"/>
      </right>
      <top/>
      <bottom style="thin">
        <color rgb="FF000000"/>
      </bottom>
      <diagonal/>
    </border>
    <border>
      <left style="thin">
        <color rgb="FF000000"/>
      </left>
      <right style="medium">
        <color rgb="FF000000"/>
      </right>
      <top style="thick">
        <color indexed="64"/>
      </top>
      <bottom style="thick">
        <color indexed="64"/>
      </bottom>
      <diagonal/>
    </border>
    <border>
      <left style="medium">
        <color rgb="FF000000"/>
      </left>
      <right style="thick">
        <color indexed="64"/>
      </right>
      <top style="thin">
        <color rgb="FF000000"/>
      </top>
      <bottom style="thick">
        <color indexed="64"/>
      </bottom>
      <diagonal/>
    </border>
    <border>
      <left style="thin">
        <color rgb="FF000000"/>
      </left>
      <right style="medium">
        <color rgb="FF000000"/>
      </right>
      <top/>
      <bottom style="thick">
        <color indexed="64"/>
      </bottom>
      <diagonal/>
    </border>
    <border>
      <left style="medium">
        <color rgb="FF000000"/>
      </left>
      <right style="thin">
        <color rgb="FF000000"/>
      </right>
      <top/>
      <bottom/>
      <diagonal/>
    </border>
    <border>
      <left style="thin">
        <color rgb="FF000000"/>
      </left>
      <right style="thin">
        <color rgb="FF000000"/>
      </right>
      <top style="thin">
        <color rgb="FF000000"/>
      </top>
      <bottom style="thick">
        <color indexed="64"/>
      </bottom>
      <diagonal/>
    </border>
    <border>
      <left style="thin">
        <color rgb="FF000000"/>
      </left>
      <right style="thin">
        <color indexed="64"/>
      </right>
      <top style="thin">
        <color rgb="FF000000"/>
      </top>
      <bottom style="thick">
        <color indexed="64"/>
      </bottom>
      <diagonal/>
    </border>
    <border>
      <left/>
      <right style="thin">
        <color indexed="64"/>
      </right>
      <top style="thin">
        <color rgb="FF000000"/>
      </top>
      <bottom style="thick">
        <color indexed="64"/>
      </bottom>
      <diagonal/>
    </border>
    <border>
      <left/>
      <right/>
      <top style="thin">
        <color rgb="FF000000"/>
      </top>
      <bottom style="thick">
        <color indexed="64"/>
      </bottom>
      <diagonal/>
    </border>
    <border>
      <left style="medium">
        <color rgb="FF000000"/>
      </left>
      <right style="thick">
        <color indexed="64"/>
      </right>
      <top/>
      <bottom style="thick">
        <color indexed="64"/>
      </bottom>
      <diagonal/>
    </border>
    <border>
      <left style="thin">
        <color rgb="FF000000"/>
      </left>
      <right style="medium">
        <color indexed="64"/>
      </right>
      <top style="thick">
        <color indexed="64"/>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ck">
        <color indexed="64"/>
      </bottom>
      <diagonal/>
    </border>
    <border>
      <left/>
      <right style="medium">
        <color indexed="64"/>
      </right>
      <top style="thick">
        <color indexed="64"/>
      </top>
      <bottom style="thin">
        <color rgb="FF000000"/>
      </bottom>
      <diagonal/>
    </border>
    <border>
      <left/>
      <right style="medium">
        <color indexed="64"/>
      </right>
      <top/>
      <bottom style="thin">
        <color rgb="FF000000"/>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style="medium">
        <color indexed="64"/>
      </bottom>
      <diagonal/>
    </border>
    <border>
      <left style="thin">
        <color rgb="FF000000"/>
      </left>
      <right/>
      <top style="thin">
        <color rgb="FF000000"/>
      </top>
      <bottom style="thick">
        <color indexed="64"/>
      </bottom>
      <diagonal/>
    </border>
    <border>
      <left/>
      <right style="thin">
        <color rgb="FF000000"/>
      </right>
      <top style="thin">
        <color rgb="FF000000"/>
      </top>
      <bottom style="thick">
        <color indexed="64"/>
      </bottom>
      <diagonal/>
    </border>
    <border>
      <left style="medium">
        <color indexed="64"/>
      </left>
      <right style="medium">
        <color rgb="FF000000"/>
      </right>
      <top style="thick">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top style="thick">
        <color indexed="64"/>
      </top>
      <bottom style="thick">
        <color indexed="64"/>
      </bottom>
      <diagonal/>
    </border>
    <border>
      <left style="medium">
        <color indexed="64"/>
      </left>
      <right style="medium">
        <color rgb="FF000000"/>
      </right>
      <top style="thin">
        <color rgb="FF000000"/>
      </top>
      <bottom style="thick">
        <color indexed="64"/>
      </bottom>
      <diagonal/>
    </border>
    <border>
      <left style="thin">
        <color indexed="64"/>
      </left>
      <right style="thin">
        <color rgb="FF000000"/>
      </right>
      <top style="thin">
        <color rgb="FF000000"/>
      </top>
      <bottom style="thick">
        <color indexed="64"/>
      </bottom>
      <diagonal/>
    </border>
    <border>
      <left style="thin">
        <color indexed="64"/>
      </left>
      <right style="thin">
        <color rgb="FF000000"/>
      </right>
      <top style="thin">
        <color rgb="FF000000"/>
      </top>
      <bottom style="thin">
        <color rgb="FF000000"/>
      </bottom>
      <diagonal/>
    </border>
    <border>
      <left style="thick">
        <color indexed="64"/>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s>
  <cellStyleXfs count="3">
    <xf numFmtId="0" fontId="0" fillId="0" borderId="0"/>
    <xf numFmtId="0" fontId="19" fillId="0" borderId="0" applyNumberFormat="0" applyFill="0" applyBorder="0" applyAlignment="0" applyProtection="0"/>
    <xf numFmtId="9" fontId="20" fillId="0" borderId="0" applyFont="0" applyFill="0" applyBorder="0" applyAlignment="0" applyProtection="0"/>
  </cellStyleXfs>
  <cellXfs count="238">
    <xf numFmtId="0" fontId="0" fillId="0" borderId="0" xfId="0" applyFont="1" applyAlignment="1"/>
    <xf numFmtId="0" fontId="1" fillId="0" borderId="0" xfId="0" applyFont="1"/>
    <xf numFmtId="0" fontId="2" fillId="0" borderId="0" xfId="0" applyFont="1" applyAlignment="1">
      <alignment horizontal="left"/>
    </xf>
    <xf numFmtId="0" fontId="3" fillId="0" borderId="0" xfId="0" applyFont="1"/>
    <xf numFmtId="0" fontId="1" fillId="2" borderId="1" xfId="0" applyFont="1" applyFill="1" applyBorder="1"/>
    <xf numFmtId="0" fontId="4" fillId="2" borderId="1" xfId="0" applyFont="1" applyFill="1" applyBorder="1" applyAlignment="1">
      <alignment horizontal="left"/>
    </xf>
    <xf numFmtId="0" fontId="1" fillId="0" borderId="0" xfId="0" applyFont="1" applyAlignment="1">
      <alignment horizontal="left"/>
    </xf>
    <xf numFmtId="0" fontId="5" fillId="0" borderId="0" xfId="0" applyFont="1"/>
    <xf numFmtId="0" fontId="7" fillId="0" borderId="0" xfId="0" applyFont="1"/>
    <xf numFmtId="0" fontId="7" fillId="0" borderId="0" xfId="0" applyFont="1" applyAlignment="1">
      <alignment horizontal="left"/>
    </xf>
    <xf numFmtId="0" fontId="9" fillId="0" borderId="0" xfId="0" applyFont="1"/>
    <xf numFmtId="0" fontId="8" fillId="0" borderId="0" xfId="0" applyFont="1" applyAlignment="1">
      <alignment horizontal="right"/>
    </xf>
    <xf numFmtId="0" fontId="10" fillId="0" borderId="0" xfId="0" applyFont="1" applyAlignment="1">
      <alignment horizontal="right"/>
    </xf>
    <xf numFmtId="0" fontId="4" fillId="2" borderId="1" xfId="0" applyFont="1" applyFill="1" applyBorder="1"/>
    <xf numFmtId="0" fontId="11" fillId="2" borderId="1" xfId="0" applyFont="1" applyFill="1" applyBorder="1"/>
    <xf numFmtId="0" fontId="1" fillId="0" borderId="4" xfId="0" applyFont="1" applyBorder="1"/>
    <xf numFmtId="0" fontId="13" fillId="0" borderId="0" xfId="0" applyFont="1" applyAlignment="1">
      <alignment horizontal="left"/>
    </xf>
    <xf numFmtId="0" fontId="13" fillId="0" borderId="0" xfId="0" applyFont="1"/>
    <xf numFmtId="0" fontId="15" fillId="0" borderId="0" xfId="0" applyFont="1"/>
    <xf numFmtId="0" fontId="14" fillId="0" borderId="0" xfId="0" applyFont="1"/>
    <xf numFmtId="0" fontId="0" fillId="0" borderId="0" xfId="0" applyFont="1" applyAlignment="1"/>
    <xf numFmtId="0" fontId="0" fillId="0" borderId="0" xfId="0" applyFont="1" applyAlignment="1"/>
    <xf numFmtId="0" fontId="1" fillId="0" borderId="0" xfId="0" applyFont="1" applyFill="1"/>
    <xf numFmtId="0" fontId="10" fillId="3" borderId="6" xfId="0" applyFont="1" applyFill="1" applyBorder="1" applyAlignment="1"/>
    <xf numFmtId="0" fontId="1" fillId="3" borderId="9" xfId="0" applyFont="1" applyFill="1" applyBorder="1" applyAlignment="1"/>
    <xf numFmtId="164" fontId="1" fillId="3" borderId="9" xfId="0" applyNumberFormat="1" applyFont="1" applyFill="1" applyBorder="1" applyAlignment="1">
      <alignment horizontal="right"/>
    </xf>
    <xf numFmtId="164" fontId="10" fillId="3" borderId="10" xfId="0" applyNumberFormat="1" applyFont="1" applyFill="1" applyBorder="1" applyAlignment="1">
      <alignment horizontal="right"/>
    </xf>
    <xf numFmtId="0" fontId="10" fillId="3" borderId="6" xfId="0" applyFont="1" applyFill="1" applyBorder="1"/>
    <xf numFmtId="0" fontId="10" fillId="3" borderId="20" xfId="0" applyFont="1" applyFill="1" applyBorder="1" applyAlignment="1">
      <alignment horizontal="center"/>
    </xf>
    <xf numFmtId="0" fontId="10" fillId="3" borderId="20" xfId="0" applyFont="1" applyFill="1" applyBorder="1" applyAlignment="1"/>
    <xf numFmtId="0" fontId="10" fillId="3" borderId="20" xfId="0" applyFont="1" applyFill="1" applyBorder="1"/>
    <xf numFmtId="14" fontId="1" fillId="3" borderId="20" xfId="0" applyNumberFormat="1" applyFont="1" applyFill="1" applyBorder="1" applyAlignment="1">
      <alignment horizontal="right"/>
    </xf>
    <xf numFmtId="0" fontId="10" fillId="3" borderId="14" xfId="0" applyFont="1" applyFill="1" applyBorder="1" applyAlignment="1"/>
    <xf numFmtId="0" fontId="10" fillId="3" borderId="14" xfId="0" applyFont="1" applyFill="1" applyBorder="1" applyAlignment="1">
      <alignment wrapText="1"/>
    </xf>
    <xf numFmtId="164" fontId="1" fillId="3" borderId="18" xfId="0" applyNumberFormat="1" applyFont="1" applyFill="1" applyBorder="1"/>
    <xf numFmtId="4" fontId="1" fillId="3" borderId="7" xfId="0" applyNumberFormat="1" applyFont="1" applyFill="1" applyBorder="1"/>
    <xf numFmtId="164" fontId="1" fillId="3" borderId="7" xfId="0" applyNumberFormat="1" applyFont="1" applyFill="1" applyBorder="1"/>
    <xf numFmtId="0" fontId="10" fillId="3" borderId="14" xfId="0" applyFont="1" applyFill="1" applyBorder="1"/>
    <xf numFmtId="0" fontId="1" fillId="3" borderId="11" xfId="0" applyFont="1" applyFill="1" applyBorder="1"/>
    <xf numFmtId="0" fontId="8" fillId="0" borderId="16" xfId="0" applyFont="1" applyFill="1" applyBorder="1" applyAlignment="1">
      <alignment horizontal="center" vertical="center" wrapText="1"/>
    </xf>
    <xf numFmtId="0" fontId="10" fillId="0" borderId="0" xfId="0" applyFont="1" applyFill="1" applyAlignment="1">
      <alignment horizontal="right"/>
    </xf>
    <xf numFmtId="0" fontId="7" fillId="0" borderId="16" xfId="0" applyFont="1" applyFill="1" applyBorder="1"/>
    <xf numFmtId="0" fontId="1" fillId="0" borderId="16" xfId="0" applyFont="1" applyFill="1" applyBorder="1"/>
    <xf numFmtId="0" fontId="0" fillId="0" borderId="0" xfId="0" applyFont="1" applyAlignment="1"/>
    <xf numFmtId="0" fontId="8" fillId="0" borderId="16" xfId="0" applyFont="1" applyFill="1" applyBorder="1" applyAlignment="1">
      <alignment horizontal="center" vertical="center" wrapText="1"/>
    </xf>
    <xf numFmtId="164" fontId="7" fillId="3" borderId="23" xfId="0" applyNumberFormat="1" applyFont="1" applyFill="1" applyBorder="1"/>
    <xf numFmtId="0" fontId="7" fillId="0" borderId="16" xfId="0" applyFont="1" applyBorder="1" applyAlignment="1">
      <alignment horizontal="left"/>
    </xf>
    <xf numFmtId="0" fontId="9" fillId="0" borderId="24" xfId="0" applyFont="1" applyBorder="1"/>
    <xf numFmtId="0" fontId="7" fillId="0" borderId="26" xfId="0" applyFont="1" applyBorder="1"/>
    <xf numFmtId="164" fontId="7" fillId="0" borderId="30" xfId="0" applyNumberFormat="1" applyFont="1" applyFill="1" applyBorder="1"/>
    <xf numFmtId="164" fontId="5" fillId="0" borderId="29" xfId="0" applyNumberFormat="1" applyFont="1" applyFill="1" applyBorder="1"/>
    <xf numFmtId="0" fontId="7" fillId="0" borderId="31" xfId="0" applyFont="1" applyBorder="1"/>
    <xf numFmtId="0" fontId="8" fillId="0" borderId="32" xfId="0" applyFont="1" applyFill="1" applyBorder="1" applyAlignment="1">
      <alignment horizontal="left" wrapText="1"/>
    </xf>
    <xf numFmtId="0" fontId="8" fillId="0" borderId="27" xfId="0" applyFont="1" applyFill="1" applyBorder="1" applyAlignment="1">
      <alignment horizontal="left" wrapText="1"/>
    </xf>
    <xf numFmtId="164" fontId="9" fillId="3" borderId="33" xfId="0" applyNumberFormat="1" applyFont="1" applyFill="1" applyBorder="1"/>
    <xf numFmtId="165" fontId="7" fillId="3" borderId="34" xfId="0" applyNumberFormat="1" applyFont="1" applyFill="1" applyBorder="1"/>
    <xf numFmtId="165" fontId="7" fillId="3" borderId="35" xfId="0" applyNumberFormat="1" applyFont="1" applyFill="1" applyBorder="1"/>
    <xf numFmtId="165" fontId="5" fillId="0" borderId="25" xfId="0" applyNumberFormat="1" applyFont="1" applyFill="1" applyBorder="1"/>
    <xf numFmtId="164" fontId="8" fillId="0" borderId="36" xfId="0" applyNumberFormat="1" applyFont="1" applyFill="1" applyBorder="1" applyAlignment="1">
      <alignment horizontal="center" wrapText="1"/>
    </xf>
    <xf numFmtId="164" fontId="8" fillId="0" borderId="32" xfId="0" applyNumberFormat="1" applyFont="1" applyFill="1" applyBorder="1" applyAlignment="1">
      <alignment horizontal="center" wrapText="1"/>
    </xf>
    <xf numFmtId="0" fontId="8" fillId="0" borderId="32" xfId="0" applyFont="1" applyFill="1" applyBorder="1" applyAlignment="1">
      <alignment horizontal="center"/>
    </xf>
    <xf numFmtId="0" fontId="8" fillId="0" borderId="16" xfId="0" applyFont="1" applyFill="1" applyBorder="1" applyAlignment="1">
      <alignment horizontal="left" wrapText="1"/>
    </xf>
    <xf numFmtId="164" fontId="7" fillId="0" borderId="38" xfId="0" applyNumberFormat="1" applyFont="1" applyFill="1" applyBorder="1"/>
    <xf numFmtId="0" fontId="8" fillId="4" borderId="32" xfId="0" applyFont="1" applyFill="1" applyBorder="1" applyAlignment="1">
      <alignment horizontal="center" wrapText="1"/>
    </xf>
    <xf numFmtId="0" fontId="7" fillId="0" borderId="24" xfId="0" applyFont="1" applyFill="1" applyBorder="1"/>
    <xf numFmtId="0" fontId="1" fillId="0" borderId="31" xfId="0" applyFont="1" applyBorder="1"/>
    <xf numFmtId="164" fontId="8" fillId="0" borderId="27" xfId="0" applyNumberFormat="1" applyFont="1" applyFill="1" applyBorder="1" applyAlignment="1">
      <alignment horizontal="center" wrapText="1"/>
    </xf>
    <xf numFmtId="0" fontId="8" fillId="0" borderId="41" xfId="0" applyFont="1" applyFill="1" applyBorder="1" applyAlignment="1">
      <alignment horizontal="center" vertical="center" wrapText="1"/>
    </xf>
    <xf numFmtId="0" fontId="9" fillId="3" borderId="16" xfId="0" applyFont="1" applyFill="1" applyBorder="1" applyAlignment="1">
      <alignment horizontal="left" vertical="top"/>
    </xf>
    <xf numFmtId="0" fontId="0" fillId="3" borderId="16" xfId="0" applyFont="1" applyFill="1" applyBorder="1" applyAlignment="1"/>
    <xf numFmtId="0" fontId="8" fillId="3" borderId="16" xfId="0" applyFont="1" applyFill="1" applyBorder="1" applyAlignment="1">
      <alignment horizontal="center"/>
    </xf>
    <xf numFmtId="0" fontId="1" fillId="0" borderId="24" xfId="0" applyFont="1" applyBorder="1"/>
    <xf numFmtId="0" fontId="8" fillId="3" borderId="31" xfId="0" applyFont="1" applyFill="1" applyBorder="1" applyAlignment="1">
      <alignment horizontal="center"/>
    </xf>
    <xf numFmtId="0" fontId="8" fillId="5" borderId="36" xfId="0" applyFont="1" applyFill="1" applyBorder="1" applyAlignment="1">
      <alignment horizontal="center"/>
    </xf>
    <xf numFmtId="0" fontId="7" fillId="5" borderId="16" xfId="0" applyFont="1" applyFill="1" applyBorder="1" applyAlignment="1">
      <alignment horizontal="right"/>
    </xf>
    <xf numFmtId="0" fontId="8" fillId="5" borderId="27" xfId="0" applyFont="1" applyFill="1" applyBorder="1" applyAlignment="1">
      <alignment horizontal="center"/>
    </xf>
    <xf numFmtId="0" fontId="8" fillId="5" borderId="40" xfId="0" applyFont="1" applyFill="1" applyBorder="1" applyAlignment="1">
      <alignment horizontal="right"/>
    </xf>
    <xf numFmtId="0" fontId="8" fillId="5" borderId="45" xfId="0" applyFont="1" applyFill="1" applyBorder="1" applyAlignment="1">
      <alignment horizontal="right"/>
    </xf>
    <xf numFmtId="0" fontId="8" fillId="5" borderId="45" xfId="0" applyFont="1" applyFill="1" applyBorder="1" applyAlignment="1">
      <alignment horizontal="right" wrapText="1"/>
    </xf>
    <xf numFmtId="0" fontId="8" fillId="5" borderId="41" xfId="0" applyFont="1" applyFill="1" applyBorder="1" applyAlignment="1">
      <alignment horizontal="right"/>
    </xf>
    <xf numFmtId="0" fontId="8" fillId="5" borderId="16" xfId="0" applyFont="1" applyFill="1" applyBorder="1"/>
    <xf numFmtId="0" fontId="7" fillId="5" borderId="46" xfId="0" applyFont="1" applyFill="1" applyBorder="1"/>
    <xf numFmtId="0" fontId="7" fillId="0" borderId="16" xfId="0" applyFont="1" applyBorder="1"/>
    <xf numFmtId="0" fontId="13" fillId="5" borderId="8" xfId="0" applyFont="1" applyFill="1" applyBorder="1" applyAlignment="1">
      <alignment horizontal="center"/>
    </xf>
    <xf numFmtId="166" fontId="1" fillId="5" borderId="0" xfId="0" applyNumberFormat="1" applyFont="1" applyFill="1" applyAlignment="1">
      <alignment horizontal="center"/>
    </xf>
    <xf numFmtId="166" fontId="1" fillId="5" borderId="5" xfId="0" applyNumberFormat="1" applyFont="1" applyFill="1" applyBorder="1" applyAlignment="1">
      <alignment horizontal="center"/>
    </xf>
    <xf numFmtId="0" fontId="1" fillId="0" borderId="16" xfId="0" applyFont="1" applyBorder="1"/>
    <xf numFmtId="0" fontId="1" fillId="0" borderId="48" xfId="0" applyFont="1" applyBorder="1"/>
    <xf numFmtId="0" fontId="13" fillId="5" borderId="49" xfId="0" applyFont="1" applyFill="1" applyBorder="1" applyAlignment="1">
      <alignment horizontal="right"/>
    </xf>
    <xf numFmtId="0" fontId="10" fillId="5" borderId="50" xfId="0" applyFont="1" applyFill="1" applyBorder="1" applyAlignment="1">
      <alignment horizontal="right"/>
    </xf>
    <xf numFmtId="0" fontId="13" fillId="5" borderId="51" xfId="0" applyFont="1" applyFill="1" applyBorder="1" applyAlignment="1">
      <alignment horizontal="center"/>
    </xf>
    <xf numFmtId="166" fontId="1" fillId="5" borderId="51" xfId="0" applyNumberFormat="1" applyFont="1" applyFill="1" applyBorder="1" applyAlignment="1">
      <alignment horizontal="center"/>
    </xf>
    <xf numFmtId="0" fontId="13" fillId="5" borderId="49" xfId="0" applyFont="1" applyFill="1" applyBorder="1" applyAlignment="1">
      <alignment horizontal="center"/>
    </xf>
    <xf numFmtId="0" fontId="13" fillId="0" borderId="52" xfId="0" applyFont="1" applyBorder="1" applyAlignment="1">
      <alignment horizontal="center"/>
    </xf>
    <xf numFmtId="164" fontId="10" fillId="3" borderId="10" xfId="0" applyNumberFormat="1" applyFont="1" applyFill="1" applyBorder="1"/>
    <xf numFmtId="164" fontId="1" fillId="3" borderId="53" xfId="0" applyNumberFormat="1" applyFont="1" applyFill="1" applyBorder="1"/>
    <xf numFmtId="164" fontId="1" fillId="3" borderId="54" xfId="0" applyNumberFormat="1" applyFont="1" applyFill="1" applyBorder="1"/>
    <xf numFmtId="167" fontId="1" fillId="3" borderId="55" xfId="0" applyNumberFormat="1" applyFont="1" applyFill="1" applyBorder="1"/>
    <xf numFmtId="167" fontId="1" fillId="3" borderId="56" xfId="0" applyNumberFormat="1" applyFont="1" applyFill="1" applyBorder="1"/>
    <xf numFmtId="0" fontId="1" fillId="3" borderId="57" xfId="0" applyFont="1" applyFill="1" applyBorder="1"/>
    <xf numFmtId="0" fontId="8" fillId="0" borderId="60" xfId="0" applyFont="1" applyFill="1" applyBorder="1"/>
    <xf numFmtId="164" fontId="8" fillId="0" borderId="61" xfId="0" applyNumberFormat="1" applyFont="1" applyFill="1" applyBorder="1"/>
    <xf numFmtId="164" fontId="8" fillId="0" borderId="62" xfId="0" applyNumberFormat="1" applyFont="1" applyFill="1" applyBorder="1"/>
    <xf numFmtId="0" fontId="1" fillId="3" borderId="20" xfId="0" applyFont="1" applyFill="1" applyBorder="1" applyAlignment="1"/>
    <xf numFmtId="164" fontId="1" fillId="3" borderId="20" xfId="0" applyNumberFormat="1" applyFont="1" applyFill="1" applyBorder="1" applyAlignment="1">
      <alignment horizontal="right"/>
    </xf>
    <xf numFmtId="0" fontId="1" fillId="3" borderId="63" xfId="0" applyFont="1" applyFill="1" applyBorder="1"/>
    <xf numFmtId="0" fontId="8" fillId="0" borderId="32" xfId="0" applyFont="1" applyFill="1" applyBorder="1" applyAlignment="1">
      <alignment horizontal="center" vertical="center"/>
    </xf>
    <xf numFmtId="0" fontId="8" fillId="0" borderId="64"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62" xfId="0" applyFont="1" applyFill="1" applyBorder="1" applyAlignment="1">
      <alignment horizontal="center" vertical="center" wrapText="1"/>
    </xf>
    <xf numFmtId="164" fontId="8" fillId="0" borderId="58" xfId="0" applyNumberFormat="1" applyFont="1" applyFill="1" applyBorder="1"/>
    <xf numFmtId="0" fontId="13" fillId="0" borderId="42" xfId="0" applyFont="1" applyFill="1" applyBorder="1"/>
    <xf numFmtId="0" fontId="14" fillId="0" borderId="32" xfId="0" applyFont="1" applyFill="1" applyBorder="1" applyAlignment="1">
      <alignment horizontal="left" vertical="center"/>
    </xf>
    <xf numFmtId="0" fontId="1" fillId="0" borderId="59" xfId="0" applyFont="1" applyFill="1" applyBorder="1"/>
    <xf numFmtId="0" fontId="1" fillId="0" borderId="66" xfId="0" applyFont="1" applyFill="1" applyBorder="1"/>
    <xf numFmtId="0" fontId="8" fillId="0" borderId="3"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10" fillId="3" borderId="68" xfId="0" applyFont="1" applyFill="1" applyBorder="1"/>
    <xf numFmtId="167" fontId="1" fillId="3" borderId="69" xfId="0" applyNumberFormat="1" applyFont="1" applyFill="1" applyBorder="1"/>
    <xf numFmtId="164" fontId="1" fillId="3" borderId="70" xfId="0" applyNumberFormat="1" applyFont="1" applyFill="1" applyBorder="1"/>
    <xf numFmtId="164" fontId="10" fillId="3" borderId="71" xfId="0" applyNumberFormat="1" applyFont="1" applyFill="1" applyBorder="1"/>
    <xf numFmtId="164" fontId="1" fillId="3" borderId="68" xfId="0" applyNumberFormat="1" applyFont="1" applyFill="1" applyBorder="1"/>
    <xf numFmtId="0" fontId="1" fillId="3" borderId="13" xfId="0" applyFont="1" applyFill="1" applyBorder="1"/>
    <xf numFmtId="0" fontId="1" fillId="0" borderId="72" xfId="0" applyFont="1" applyFill="1" applyBorder="1"/>
    <xf numFmtId="0" fontId="1" fillId="3" borderId="65" xfId="0" applyFont="1" applyFill="1" applyBorder="1"/>
    <xf numFmtId="0" fontId="8" fillId="0" borderId="60" xfId="0" applyFont="1" applyFill="1" applyBorder="1" applyAlignment="1">
      <alignment horizontal="center" vertical="center" wrapText="1"/>
    </xf>
    <xf numFmtId="164" fontId="8" fillId="0" borderId="60" xfId="0" applyNumberFormat="1" applyFont="1" applyFill="1" applyBorder="1"/>
    <xf numFmtId="164" fontId="1" fillId="3" borderId="10" xfId="0" applyNumberFormat="1" applyFont="1" applyFill="1" applyBorder="1" applyAlignment="1">
      <alignment horizontal="right"/>
    </xf>
    <xf numFmtId="164" fontId="1" fillId="3" borderId="73" xfId="0" applyNumberFormat="1" applyFont="1" applyFill="1" applyBorder="1" applyAlignment="1">
      <alignment horizontal="right"/>
    </xf>
    <xf numFmtId="164" fontId="1" fillId="3" borderId="74" xfId="0" applyNumberFormat="1" applyFont="1" applyFill="1" applyBorder="1" applyAlignment="1">
      <alignment horizontal="right"/>
    </xf>
    <xf numFmtId="164" fontId="1" fillId="3" borderId="74" xfId="0" applyNumberFormat="1" applyFont="1" applyFill="1" applyBorder="1"/>
    <xf numFmtId="164" fontId="1" fillId="3" borderId="75" xfId="0" applyNumberFormat="1" applyFont="1" applyFill="1" applyBorder="1"/>
    <xf numFmtId="164" fontId="21" fillId="5" borderId="76" xfId="0" applyNumberFormat="1" applyFont="1" applyFill="1" applyBorder="1" applyAlignment="1">
      <alignment horizontal="right"/>
    </xf>
    <xf numFmtId="164" fontId="21" fillId="5" borderId="77" xfId="0" applyNumberFormat="1" applyFont="1" applyFill="1" applyBorder="1" applyAlignment="1">
      <alignment horizontal="right"/>
    </xf>
    <xf numFmtId="164" fontId="21" fillId="5" borderId="10" xfId="0" applyNumberFormat="1" applyFont="1" applyFill="1" applyBorder="1" applyAlignment="1">
      <alignment horizontal="right"/>
    </xf>
    <xf numFmtId="9" fontId="1" fillId="0" borderId="51" xfId="2" applyFont="1" applyFill="1" applyBorder="1" applyAlignment="1">
      <alignment horizontal="center"/>
    </xf>
    <xf numFmtId="9" fontId="1" fillId="0" borderId="78" xfId="2" applyFont="1" applyFill="1" applyBorder="1" applyAlignment="1">
      <alignment horizontal="center"/>
    </xf>
    <xf numFmtId="9" fontId="1" fillId="0" borderId="79" xfId="2" applyFont="1" applyFill="1" applyBorder="1" applyAlignment="1">
      <alignment horizontal="center"/>
    </xf>
    <xf numFmtId="9" fontId="1" fillId="0" borderId="80" xfId="2" applyFont="1" applyFill="1" applyBorder="1" applyAlignment="1">
      <alignment horizontal="center"/>
    </xf>
    <xf numFmtId="9" fontId="1" fillId="0" borderId="81" xfId="2" applyFont="1" applyFill="1" applyBorder="1" applyAlignment="1">
      <alignment horizontal="center"/>
    </xf>
    <xf numFmtId="166" fontId="1" fillId="5" borderId="82" xfId="0" applyNumberFormat="1" applyFont="1" applyFill="1" applyBorder="1" applyAlignment="1">
      <alignment horizontal="center"/>
    </xf>
    <xf numFmtId="164" fontId="1" fillId="0" borderId="9" xfId="0" applyNumberFormat="1" applyFont="1" applyFill="1" applyBorder="1" applyAlignment="1">
      <alignment horizontal="right"/>
    </xf>
    <xf numFmtId="0" fontId="1" fillId="3" borderId="63" xfId="0" applyFont="1" applyFill="1" applyBorder="1" applyAlignment="1"/>
    <xf numFmtId="0" fontId="1" fillId="3" borderId="57" xfId="0" applyFont="1" applyFill="1" applyBorder="1" applyAlignment="1"/>
    <xf numFmtId="0" fontId="1" fillId="0" borderId="31" xfId="0" applyFont="1" applyFill="1" applyBorder="1"/>
    <xf numFmtId="0" fontId="10" fillId="3" borderId="84" xfId="0" applyFont="1" applyFill="1" applyBorder="1" applyAlignment="1">
      <alignment horizontal="center"/>
    </xf>
    <xf numFmtId="14" fontId="1" fillId="3" borderId="84" xfId="0" applyNumberFormat="1" applyFont="1" applyFill="1" applyBorder="1" applyAlignment="1">
      <alignment horizontal="right"/>
    </xf>
    <xf numFmtId="164" fontId="1" fillId="3" borderId="83" xfId="0" applyNumberFormat="1" applyFont="1" applyFill="1" applyBorder="1"/>
    <xf numFmtId="0" fontId="1" fillId="3" borderId="20" xfId="0" applyFont="1" applyFill="1" applyBorder="1" applyAlignment="1">
      <alignment horizontal="center"/>
    </xf>
    <xf numFmtId="0" fontId="1" fillId="3" borderId="84" xfId="0" applyFont="1" applyFill="1" applyBorder="1" applyAlignment="1">
      <alignment horizontal="center"/>
    </xf>
    <xf numFmtId="0" fontId="15" fillId="0" borderId="31" xfId="0" applyFont="1" applyBorder="1"/>
    <xf numFmtId="4" fontId="1" fillId="3" borderId="68" xfId="0" applyNumberFormat="1" applyFont="1" applyFill="1" applyBorder="1"/>
    <xf numFmtId="164" fontId="8" fillId="0" borderId="32" xfId="0" applyNumberFormat="1" applyFont="1" applyFill="1" applyBorder="1"/>
    <xf numFmtId="164" fontId="8" fillId="0" borderId="24" xfId="0" applyNumberFormat="1" applyFont="1" applyFill="1" applyBorder="1"/>
    <xf numFmtId="0" fontId="8" fillId="0" borderId="24" xfId="0" applyFont="1" applyFill="1" applyBorder="1"/>
    <xf numFmtId="4" fontId="8" fillId="0" borderId="32" xfId="0" applyNumberFormat="1" applyFont="1" applyFill="1" applyBorder="1"/>
    <xf numFmtId="4" fontId="1" fillId="3" borderId="14" xfId="0" applyNumberFormat="1" applyFont="1" applyFill="1" applyBorder="1" applyAlignment="1">
      <alignment horizontal="right"/>
    </xf>
    <xf numFmtId="0" fontId="16" fillId="0" borderId="32" xfId="0"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7"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6" fillId="0" borderId="32" xfId="0" applyFont="1" applyFill="1" applyBorder="1" applyAlignment="1">
      <alignment horizontal="center" vertical="center"/>
    </xf>
    <xf numFmtId="9" fontId="1" fillId="0" borderId="10" xfId="0" applyNumberFormat="1" applyFont="1" applyFill="1" applyBorder="1" applyAlignment="1">
      <alignment horizontal="center"/>
    </xf>
    <xf numFmtId="164" fontId="1" fillId="0" borderId="85" xfId="0" applyNumberFormat="1" applyFont="1" applyFill="1" applyBorder="1" applyAlignment="1">
      <alignment horizontal="right"/>
    </xf>
    <xf numFmtId="9" fontId="1" fillId="0" borderId="19" xfId="0" applyNumberFormat="1" applyFont="1" applyFill="1" applyBorder="1" applyAlignment="1">
      <alignment horizontal="center"/>
    </xf>
    <xf numFmtId="164" fontId="1" fillId="3" borderId="86" xfId="0" applyNumberFormat="1" applyFont="1" applyFill="1" applyBorder="1" applyAlignment="1">
      <alignment horizontal="right"/>
    </xf>
    <xf numFmtId="4" fontId="1" fillId="3" borderId="17" xfId="0" applyNumberFormat="1" applyFont="1" applyFill="1" applyBorder="1"/>
    <xf numFmtId="164" fontId="1" fillId="3" borderId="12" xfId="0" applyNumberFormat="1" applyFont="1" applyFill="1" applyBorder="1" applyAlignment="1">
      <alignment horizontal="right"/>
    </xf>
    <xf numFmtId="164" fontId="1" fillId="0" borderId="14" xfId="0" applyNumberFormat="1" applyFont="1" applyFill="1" applyBorder="1" applyAlignment="1">
      <alignment horizontal="right"/>
    </xf>
    <xf numFmtId="164" fontId="1" fillId="0" borderId="7" xfId="0" applyNumberFormat="1" applyFont="1" applyFill="1" applyBorder="1" applyAlignment="1">
      <alignment horizontal="right"/>
    </xf>
    <xf numFmtId="0" fontId="1" fillId="0" borderId="1" xfId="0" applyFont="1" applyFill="1" applyBorder="1"/>
    <xf numFmtId="0" fontId="14" fillId="0" borderId="16" xfId="0" applyFont="1" applyFill="1" applyBorder="1" applyAlignment="1">
      <alignment vertical="center"/>
    </xf>
    <xf numFmtId="0" fontId="5" fillId="0" borderId="16" xfId="0" applyFont="1" applyBorder="1"/>
    <xf numFmtId="0" fontId="22" fillId="2" borderId="1" xfId="0" applyFont="1" applyFill="1" applyBorder="1"/>
    <xf numFmtId="164" fontId="23" fillId="0" borderId="28" xfId="0" applyNumberFormat="1" applyFont="1" applyFill="1" applyBorder="1"/>
    <xf numFmtId="0" fontId="1" fillId="0" borderId="26" xfId="0" applyFont="1" applyFill="1" applyBorder="1"/>
    <xf numFmtId="0" fontId="14" fillId="0" borderId="0" xfId="0" applyFont="1" applyFill="1" applyAlignment="1">
      <alignment vertical="center"/>
    </xf>
    <xf numFmtId="9" fontId="1" fillId="0" borderId="88" xfId="0" applyNumberFormat="1" applyFont="1" applyFill="1" applyBorder="1" applyAlignment="1">
      <alignment horizontal="center"/>
    </xf>
    <xf numFmtId="0" fontId="10" fillId="3" borderId="89" xfId="0" applyFont="1" applyFill="1" applyBorder="1"/>
    <xf numFmtId="0" fontId="10" fillId="3" borderId="39" xfId="0" applyFont="1" applyFill="1" applyBorder="1"/>
    <xf numFmtId="0" fontId="10" fillId="3" borderId="90" xfId="0" applyFont="1" applyFill="1" applyBorder="1"/>
    <xf numFmtId="0" fontId="10" fillId="3" borderId="91" xfId="0" applyFont="1" applyFill="1" applyBorder="1"/>
    <xf numFmtId="0" fontId="8" fillId="0" borderId="40" xfId="0" applyFont="1" applyFill="1" applyBorder="1" applyAlignment="1">
      <alignment horizontal="center" vertical="center" wrapText="1"/>
    </xf>
    <xf numFmtId="0" fontId="8" fillId="0" borderId="93" xfId="0" applyFont="1" applyFill="1" applyBorder="1" applyAlignment="1">
      <alignment horizontal="center" vertical="center" wrapText="1"/>
    </xf>
    <xf numFmtId="164" fontId="7" fillId="3" borderId="94" xfId="0" applyNumberFormat="1" applyFont="1" applyFill="1" applyBorder="1"/>
    <xf numFmtId="0" fontId="10" fillId="0" borderId="16" xfId="0" applyFont="1" applyFill="1" applyBorder="1" applyAlignment="1">
      <alignment horizontal="right"/>
    </xf>
    <xf numFmtId="164" fontId="7" fillId="3" borderId="45" xfId="0" applyNumberFormat="1" applyFont="1" applyFill="1" applyBorder="1"/>
    <xf numFmtId="164" fontId="8" fillId="0" borderId="92" xfId="0" applyNumberFormat="1" applyFont="1" applyFill="1" applyBorder="1" applyAlignment="1">
      <alignment horizontal="center" wrapText="1"/>
    </xf>
    <xf numFmtId="0" fontId="7" fillId="0" borderId="27" xfId="0" applyFont="1" applyFill="1" applyBorder="1" applyAlignment="1">
      <alignment horizontal="center"/>
    </xf>
    <xf numFmtId="0" fontId="7" fillId="0" borderId="37" xfId="0" applyFont="1" applyFill="1" applyBorder="1" applyAlignment="1">
      <alignment horizontal="center"/>
    </xf>
    <xf numFmtId="0" fontId="8" fillId="0" borderId="27"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9" fillId="5" borderId="16" xfId="0" applyFont="1" applyFill="1" applyBorder="1" applyAlignment="1">
      <alignment horizontal="left" wrapText="1"/>
    </xf>
    <xf numFmtId="0" fontId="6" fillId="5" borderId="16" xfId="0" applyFont="1" applyFill="1" applyBorder="1"/>
    <xf numFmtId="0" fontId="6" fillId="5" borderId="31" xfId="0" applyFont="1" applyFill="1" applyBorder="1"/>
    <xf numFmtId="14" fontId="9" fillId="3" borderId="47" xfId="0" applyNumberFormat="1" applyFont="1" applyFill="1" applyBorder="1" applyAlignment="1">
      <alignment horizontal="center"/>
    </xf>
    <xf numFmtId="0" fontId="6" fillId="3" borderId="46" xfId="0" applyFont="1" applyFill="1" applyBorder="1"/>
    <xf numFmtId="14" fontId="9" fillId="3" borderId="16" xfId="0" applyNumberFormat="1" applyFont="1" applyFill="1" applyBorder="1" applyAlignment="1">
      <alignment horizontal="center"/>
    </xf>
    <xf numFmtId="0" fontId="6" fillId="3" borderId="24" xfId="0" applyFont="1" applyFill="1" applyBorder="1"/>
    <xf numFmtId="0" fontId="9" fillId="3" borderId="44" xfId="0" applyFont="1" applyFill="1" applyBorder="1" applyAlignment="1">
      <alignment horizontal="left" wrapText="1"/>
    </xf>
    <xf numFmtId="0" fontId="6" fillId="3" borderId="44" xfId="0" applyFont="1" applyFill="1" applyBorder="1"/>
    <xf numFmtId="0" fontId="6" fillId="3" borderId="43" xfId="0" applyFont="1" applyFill="1" applyBorder="1"/>
    <xf numFmtId="0" fontId="9" fillId="3" borderId="24" xfId="0" applyFont="1" applyFill="1" applyBorder="1" applyAlignment="1">
      <alignment horizontal="left" wrapText="1"/>
    </xf>
    <xf numFmtId="0" fontId="6" fillId="3" borderId="42" xfId="0" applyFont="1" applyFill="1" applyBorder="1"/>
    <xf numFmtId="0" fontId="19" fillId="3" borderId="24" xfId="1" applyFill="1" applyBorder="1" applyAlignment="1">
      <alignment horizontal="left" wrapText="1"/>
    </xf>
    <xf numFmtId="0" fontId="9" fillId="3" borderId="16" xfId="0" applyFont="1" applyFill="1" applyBorder="1" applyAlignment="1">
      <alignment horizontal="left" vertical="top" wrapText="1"/>
    </xf>
    <xf numFmtId="0" fontId="6" fillId="3" borderId="16" xfId="0" applyFont="1" applyFill="1" applyBorder="1" applyAlignment="1">
      <alignment horizontal="left" vertical="top"/>
    </xf>
    <xf numFmtId="0" fontId="6" fillId="3" borderId="31" xfId="0" applyFont="1" applyFill="1" applyBorder="1" applyAlignment="1">
      <alignment horizontal="left" vertical="top"/>
    </xf>
    <xf numFmtId="0" fontId="7" fillId="3" borderId="16" xfId="0" applyFont="1" applyFill="1" applyBorder="1" applyAlignment="1">
      <alignment horizontal="left" vertical="top" wrapText="1"/>
    </xf>
    <xf numFmtId="0" fontId="6" fillId="3" borderId="16" xfId="0" applyFont="1" applyFill="1" applyBorder="1"/>
    <xf numFmtId="0" fontId="6" fillId="3" borderId="31" xfId="0" applyFont="1" applyFill="1" applyBorder="1"/>
    <xf numFmtId="0" fontId="7" fillId="3" borderId="16" xfId="0" applyFont="1" applyFill="1" applyBorder="1" applyAlignment="1">
      <alignment horizontal="left" wrapText="1"/>
    </xf>
    <xf numFmtId="49" fontId="7" fillId="3" borderId="16" xfId="0" applyNumberFormat="1" applyFont="1" applyFill="1" applyBorder="1" applyAlignment="1">
      <alignment horizontal="left" wrapText="1"/>
    </xf>
    <xf numFmtId="0" fontId="7" fillId="0" borderId="87"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12" fillId="0" borderId="0" xfId="0" applyFont="1"/>
    <xf numFmtId="0" fontId="0" fillId="0" borderId="0" xfId="0" applyFont="1" applyAlignment="1"/>
    <xf numFmtId="0" fontId="13" fillId="0" borderId="21" xfId="0" applyFont="1" applyFill="1" applyBorder="1" applyAlignment="1">
      <alignment horizontal="left"/>
    </xf>
    <xf numFmtId="0" fontId="6" fillId="0" borderId="22" xfId="0" applyFont="1" applyFill="1" applyBorder="1" applyAlignment="1">
      <alignment horizontal="left"/>
    </xf>
    <xf numFmtId="0" fontId="8" fillId="0" borderId="16" xfId="0" applyFont="1" applyFill="1" applyBorder="1" applyAlignment="1">
      <alignment horizontal="center" vertical="center" wrapText="1"/>
    </xf>
    <xf numFmtId="0" fontId="6" fillId="0" borderId="24" xfId="0" applyFont="1" applyFill="1" applyBorder="1"/>
    <xf numFmtId="49" fontId="8" fillId="0" borderId="16" xfId="0" applyNumberFormat="1" applyFont="1" applyFill="1" applyBorder="1" applyAlignment="1">
      <alignment horizontal="center" vertical="center" wrapText="1"/>
    </xf>
    <xf numFmtId="49" fontId="13" fillId="0" borderId="16" xfId="0" applyNumberFormat="1" applyFont="1" applyFill="1" applyBorder="1" applyAlignment="1">
      <alignment horizontal="center" vertical="center" wrapText="1"/>
    </xf>
    <xf numFmtId="0" fontId="4" fillId="2" borderId="15" xfId="0" applyFont="1" applyFill="1" applyBorder="1" applyAlignment="1">
      <alignment horizontal="left"/>
    </xf>
    <xf numFmtId="0" fontId="6" fillId="0" borderId="2" xfId="0" applyFont="1" applyBorder="1"/>
    <xf numFmtId="0" fontId="6" fillId="0" borderId="16" xfId="0" applyFont="1" applyBorder="1"/>
    <xf numFmtId="0" fontId="8" fillId="0" borderId="47"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42" xfId="0" applyFont="1" applyFill="1" applyBorder="1" applyAlignment="1">
      <alignment horizontal="center" vertical="center" wrapText="1"/>
    </xf>
  </cellXfs>
  <cellStyles count="3">
    <cellStyle name="Link" xfId="1" builtinId="8"/>
    <cellStyle name="Prozent" xfId="2" builtinId="5"/>
    <cellStyle name="Standard" xfId="0" builtinId="0"/>
  </cellStyles>
  <dxfs count="0"/>
  <tableStyles count="0" defaultTableStyle="TableStyleMedium2" defaultPivotStyle="PivotStyleLight16"/>
  <colors>
    <mruColors>
      <color rgb="FFFF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0</xdr:row>
      <xdr:rowOff>81643</xdr:rowOff>
    </xdr:from>
    <xdr:ext cx="7105650" cy="1066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26572" y="81643"/>
          <a:ext cx="7105650" cy="1066800"/>
        </a:xfrm>
        <a:prstGeom prst="rect">
          <a:avLst/>
        </a:prstGeom>
        <a:noFill/>
      </xdr:spPr>
    </xdr:pic>
    <xdr:clientData fLocksWithSheet="0"/>
  </xdr:oneCellAnchor>
  <xdr:twoCellAnchor>
    <xdr:from>
      <xdr:col>0</xdr:col>
      <xdr:colOff>312964</xdr:colOff>
      <xdr:row>5</xdr:row>
      <xdr:rowOff>136072</xdr:rowOff>
    </xdr:from>
    <xdr:to>
      <xdr:col>6</xdr:col>
      <xdr:colOff>789214</xdr:colOff>
      <xdr:row>8</xdr:row>
      <xdr:rowOff>95250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312964" y="3578679"/>
          <a:ext cx="11593286" cy="449035"/>
        </a:xfrm>
        <a:prstGeom prst="rect">
          <a:avLst/>
        </a:prstGeom>
        <a:solidFill>
          <a:schemeClr val="accent3">
            <a:lumMod val="40000"/>
            <a:lumOff val="6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a:t>Bitte nur die grauen</a:t>
          </a:r>
          <a:r>
            <a:rPr lang="de-DE" sz="2400" baseline="0"/>
            <a:t> Felder ausfüllen!</a:t>
          </a:r>
          <a:endParaRPr lang="de-DE" sz="24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13607</xdr:colOff>
      <xdr:row>0</xdr:row>
      <xdr:rowOff>149678</xdr:rowOff>
    </xdr:from>
    <xdr:ext cx="7105650" cy="10668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85750" y="149678"/>
          <a:ext cx="7105650" cy="1066800"/>
        </a:xfrm>
        <a:prstGeom prst="rect">
          <a:avLst/>
        </a:prstGeom>
        <a:noFill/>
      </xdr:spPr>
    </xdr:pic>
    <xdr:clientData fLocksWithSheet="0"/>
  </xdr:oneCellAnchor>
  <xdr:twoCellAnchor>
    <xdr:from>
      <xdr:col>1</xdr:col>
      <xdr:colOff>20411</xdr:colOff>
      <xdr:row>2</xdr:row>
      <xdr:rowOff>137432</xdr:rowOff>
    </xdr:from>
    <xdr:to>
      <xdr:col>7</xdr:col>
      <xdr:colOff>54429</xdr:colOff>
      <xdr:row>8</xdr:row>
      <xdr:rowOff>857250</xdr:rowOff>
    </xdr:to>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292554" y="1919968"/>
          <a:ext cx="9967232" cy="2216603"/>
        </a:xfrm>
        <a:prstGeom prst="rect">
          <a:avLst/>
        </a:prstGeom>
        <a:solidFill>
          <a:schemeClr val="lt1"/>
        </a:solidFill>
        <a:ln w="571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Für sämtliche geförderte Ausgaben sind Belege und Zahlungsnachweise vorzulegen. </a:t>
          </a:r>
        </a:p>
        <a:p>
          <a:endParaRPr lang="de-DE" sz="1400" b="1"/>
        </a:p>
        <a:p>
          <a:r>
            <a:rPr lang="de-DE" sz="1400" b="1"/>
            <a:t>- Für Einzelausgaben ab € 5.000,00 netto sind zwei Kostenvoranschläge einzuholen</a:t>
          </a:r>
        </a:p>
        <a:p>
          <a:r>
            <a:rPr lang="de-DE" sz="1400" b="1"/>
            <a:t>- Für Einzelausgaben ab</a:t>
          </a:r>
          <a:r>
            <a:rPr lang="de-DE" sz="1400" b="1" baseline="0"/>
            <a:t> </a:t>
          </a:r>
          <a:r>
            <a:rPr lang="de-DE" sz="1400" b="1"/>
            <a:t>€ 10.000,00 netto sind</a:t>
          </a:r>
          <a:r>
            <a:rPr lang="de-DE" sz="1400" b="1" baseline="0"/>
            <a:t> </a:t>
          </a:r>
          <a:r>
            <a:rPr lang="de-DE" sz="1400" b="1"/>
            <a:t>drei Kostenvoranschläge einzuholen</a:t>
          </a:r>
        </a:p>
        <a:p>
          <a:endParaRPr lang="de-DE" sz="1400" b="1"/>
        </a:p>
        <a:p>
          <a:r>
            <a:rPr lang="de-DE" sz="1400" b="1"/>
            <a:t>Der Anteil der Eigenleistungen am Projekt</a:t>
          </a:r>
          <a:r>
            <a:rPr lang="de-DE" sz="1400" b="1" baseline="0"/>
            <a:t> (</a:t>
          </a:r>
          <a:r>
            <a:rPr lang="de-DE" sz="1400" b="1"/>
            <a:t>Personalkosten) darf</a:t>
          </a:r>
          <a:r>
            <a:rPr lang="de-DE" sz="1400" b="1" baseline="0"/>
            <a:t> </a:t>
          </a:r>
          <a:r>
            <a:rPr lang="de-DE" sz="1400" b="1"/>
            <a:t>nicht mehr als 50% der zur Förderung eingereichten Gesamtkosten betragen. </a:t>
          </a:r>
          <a:br>
            <a:rPr lang="de-DE" sz="1400" b="1"/>
          </a:br>
          <a:r>
            <a:rPr lang="de-DE" sz="1400" b="1"/>
            <a:t>Anteilige Fixkosten der</a:t>
          </a:r>
          <a:r>
            <a:rPr lang="de-DE" sz="1400" b="1" baseline="0"/>
            <a:t> </a:t>
          </a:r>
          <a:r>
            <a:rPr lang="de-DE" sz="1400" b="1"/>
            <a:t>Infrastruktur (z.B. Mieten für bereits gemietete Büros, etc.) können nicht abgerechnet werden. </a:t>
          </a:r>
          <a:br>
            <a:rPr lang="de-DE" sz="1400" b="1"/>
          </a:br>
          <a:r>
            <a:rPr lang="de-DE" sz="1400" b="1" baseline="0"/>
            <a:t>(</a:t>
          </a:r>
          <a:r>
            <a:rPr lang="de-DE" sz="1400" b="1"/>
            <a:t>Die hier angeführten Kostentypen sind Beispiele und nicht abschließend zu verstehen).</a:t>
          </a:r>
        </a:p>
      </xdr:txBody>
    </xdr:sp>
    <xdr:clientData/>
  </xdr:twoCellAnchor>
  <xdr:twoCellAnchor>
    <xdr:from>
      <xdr:col>1</xdr:col>
      <xdr:colOff>13607</xdr:colOff>
      <xdr:row>8</xdr:row>
      <xdr:rowOff>1047750</xdr:rowOff>
    </xdr:from>
    <xdr:to>
      <xdr:col>7</xdr:col>
      <xdr:colOff>54429</xdr:colOff>
      <xdr:row>8</xdr:row>
      <xdr:rowOff>1496785</xdr:rowOff>
    </xdr:to>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285750" y="4327071"/>
          <a:ext cx="9974036" cy="449035"/>
        </a:xfrm>
        <a:prstGeom prst="rect">
          <a:avLst/>
        </a:prstGeom>
        <a:solidFill>
          <a:schemeClr val="accent3">
            <a:lumMod val="40000"/>
            <a:lumOff val="6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a:t>Bitte nur die grauen</a:t>
          </a:r>
          <a:r>
            <a:rPr lang="de-DE" sz="2400" baseline="0"/>
            <a:t> Felder ausfüllen!</a:t>
          </a:r>
          <a:endParaRPr lang="de-DE" sz="24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13607</xdr:colOff>
      <xdr:row>0</xdr:row>
      <xdr:rowOff>136072</xdr:rowOff>
    </xdr:from>
    <xdr:ext cx="7058025" cy="10668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85750" y="136072"/>
          <a:ext cx="7058025" cy="1066800"/>
        </a:xfrm>
        <a:prstGeom prst="rect">
          <a:avLst/>
        </a:prstGeom>
        <a:noFill/>
      </xdr:spPr>
    </xdr:pic>
    <xdr:clientData fLocksWithSheet="0"/>
  </xdr:oneCellAnchor>
  <xdr:twoCellAnchor>
    <xdr:from>
      <xdr:col>1</xdr:col>
      <xdr:colOff>28575</xdr:colOff>
      <xdr:row>11</xdr:row>
      <xdr:rowOff>142875</xdr:rowOff>
    </xdr:from>
    <xdr:to>
      <xdr:col>10</xdr:col>
      <xdr:colOff>0</xdr:colOff>
      <xdr:row>11</xdr:row>
      <xdr:rowOff>591910</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295275" y="5648325"/>
          <a:ext cx="10696575" cy="449035"/>
        </a:xfrm>
        <a:prstGeom prst="rect">
          <a:avLst/>
        </a:prstGeom>
        <a:solidFill>
          <a:schemeClr val="accent3">
            <a:lumMod val="40000"/>
            <a:lumOff val="6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a:t>Bitte nur die grauen</a:t>
          </a:r>
          <a:r>
            <a:rPr lang="de-DE" sz="2400" baseline="0"/>
            <a:t> Felder ausfüllen!</a:t>
          </a:r>
          <a:endParaRPr lang="de-DE" sz="24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x.mustermann@gmx.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0"/>
  <sheetViews>
    <sheetView zoomScale="70" zoomScaleNormal="70" workbookViewId="0">
      <selection activeCell="C11" sqref="C11:G11"/>
    </sheetView>
  </sheetViews>
  <sheetFormatPr baseColWidth="10" defaultColWidth="14.42578125" defaultRowHeight="15" customHeight="1"/>
  <cols>
    <col min="1" max="1" width="4.85546875" customWidth="1"/>
    <col min="2" max="2" width="48.28515625" bestFit="1" customWidth="1"/>
    <col min="3" max="6" width="28.42578125" customWidth="1"/>
    <col min="7" max="7" width="12" customWidth="1"/>
    <col min="8" max="26" width="11.42578125" customWidth="1"/>
  </cols>
  <sheetData>
    <row r="1" spans="1:26" ht="84" customHeight="1">
      <c r="A1" s="1"/>
      <c r="B1" s="1"/>
      <c r="C1" s="1"/>
      <c r="D1" s="1"/>
      <c r="E1" s="1"/>
      <c r="F1" s="1"/>
      <c r="G1" s="1"/>
      <c r="H1" s="1"/>
      <c r="I1" s="1"/>
      <c r="J1" s="1"/>
      <c r="K1" s="1"/>
      <c r="L1" s="1"/>
      <c r="M1" s="1"/>
      <c r="N1" s="1"/>
      <c r="O1" s="1"/>
      <c r="P1" s="1"/>
      <c r="Q1" s="1"/>
      <c r="R1" s="1"/>
      <c r="S1" s="1"/>
      <c r="T1" s="1"/>
      <c r="U1" s="1"/>
      <c r="V1" s="1"/>
    </row>
    <row r="2" spans="1:26" ht="13.5" customHeight="1">
      <c r="A2" s="1"/>
      <c r="B2" s="2"/>
      <c r="C2" s="3"/>
      <c r="D2" s="3"/>
      <c r="E2" s="3"/>
      <c r="F2" s="3"/>
      <c r="G2" s="1"/>
      <c r="H2" s="1"/>
      <c r="I2" s="1"/>
      <c r="J2" s="1"/>
      <c r="K2" s="1"/>
      <c r="L2" s="1"/>
      <c r="M2" s="1"/>
      <c r="N2" s="1"/>
      <c r="O2" s="1"/>
      <c r="P2" s="1"/>
      <c r="Q2" s="1"/>
      <c r="R2" s="1"/>
      <c r="S2" s="1"/>
      <c r="T2" s="1"/>
      <c r="U2" s="1"/>
      <c r="V2" s="1"/>
    </row>
    <row r="3" spans="1:26" ht="30.75" customHeight="1">
      <c r="A3" s="173"/>
      <c r="B3" s="176" t="s">
        <v>0</v>
      </c>
      <c r="C3" s="5"/>
      <c r="D3" s="6"/>
      <c r="E3" s="6"/>
      <c r="F3" s="6"/>
      <c r="G3" s="1"/>
      <c r="H3" s="1"/>
      <c r="I3" s="1"/>
      <c r="J3" s="1"/>
      <c r="K3" s="1"/>
      <c r="L3" s="1"/>
      <c r="M3" s="1"/>
      <c r="N3" s="1"/>
      <c r="O3" s="1"/>
      <c r="P3" s="1"/>
      <c r="Q3" s="1"/>
      <c r="R3" s="1"/>
      <c r="S3" s="1"/>
      <c r="T3" s="1"/>
      <c r="U3" s="1"/>
      <c r="V3" s="1"/>
    </row>
    <row r="4" spans="1:26" ht="12.75" customHeight="1" thickBot="1">
      <c r="A4" s="1"/>
      <c r="B4" s="86"/>
      <c r="C4" s="175"/>
      <c r="D4" s="86"/>
      <c r="E4" s="86"/>
      <c r="F4" s="86"/>
      <c r="G4" s="86"/>
      <c r="H4" s="1"/>
      <c r="I4" s="1"/>
      <c r="J4" s="1"/>
      <c r="K4" s="1"/>
      <c r="L4" s="1"/>
      <c r="M4" s="1"/>
      <c r="N4" s="1"/>
      <c r="O4" s="1"/>
      <c r="P4" s="1"/>
      <c r="Q4" s="1"/>
      <c r="R4" s="1"/>
      <c r="S4" s="1"/>
      <c r="T4" s="1"/>
      <c r="U4" s="1"/>
      <c r="V4" s="1"/>
    </row>
    <row r="5" spans="1:26" ht="129.75" customHeight="1" thickTop="1" thickBot="1">
      <c r="A5" s="1"/>
      <c r="B5" s="193" t="s">
        <v>91</v>
      </c>
      <c r="C5" s="194"/>
      <c r="D5" s="194"/>
      <c r="E5" s="194"/>
      <c r="F5" s="194"/>
      <c r="G5" s="195"/>
      <c r="H5" s="1"/>
      <c r="I5" s="1"/>
      <c r="J5" s="1"/>
      <c r="K5" s="1"/>
      <c r="L5" s="1"/>
      <c r="M5" s="1"/>
      <c r="N5" s="1"/>
      <c r="O5" s="1"/>
      <c r="P5" s="1"/>
      <c r="Q5" s="1"/>
      <c r="R5" s="1"/>
      <c r="S5" s="1"/>
      <c r="T5" s="1"/>
      <c r="U5" s="1"/>
      <c r="V5" s="1"/>
    </row>
    <row r="6" spans="1:26" ht="12.75" customHeight="1" thickTop="1">
      <c r="A6" s="1"/>
      <c r="B6" s="1"/>
      <c r="C6" s="7"/>
      <c r="D6" s="1"/>
      <c r="E6" s="1"/>
      <c r="F6" s="1"/>
      <c r="G6" s="1"/>
      <c r="H6" s="1"/>
      <c r="I6" s="1"/>
      <c r="J6" s="1"/>
      <c r="K6" s="1"/>
      <c r="L6" s="1"/>
      <c r="M6" s="1"/>
      <c r="N6" s="1"/>
      <c r="O6" s="1"/>
      <c r="P6" s="1"/>
      <c r="Q6" s="1"/>
      <c r="R6" s="1"/>
      <c r="S6" s="1"/>
      <c r="T6" s="1"/>
      <c r="U6" s="1"/>
      <c r="V6" s="1"/>
    </row>
    <row r="7" spans="1:26" s="43" customFormat="1" ht="12.75" customHeight="1">
      <c r="A7" s="1"/>
      <c r="B7" s="1"/>
      <c r="C7" s="7"/>
      <c r="D7" s="1"/>
      <c r="E7" s="1"/>
      <c r="F7" s="1"/>
      <c r="G7" s="1"/>
      <c r="H7" s="1"/>
      <c r="I7" s="1"/>
      <c r="J7" s="1"/>
      <c r="K7" s="1"/>
      <c r="L7" s="1"/>
      <c r="M7" s="1"/>
      <c r="N7" s="1"/>
      <c r="O7" s="1"/>
      <c r="P7" s="1"/>
      <c r="Q7" s="1"/>
      <c r="R7" s="1"/>
      <c r="S7" s="1"/>
      <c r="T7" s="1"/>
      <c r="U7" s="1"/>
      <c r="V7" s="1"/>
    </row>
    <row r="8" spans="1:26" s="43" customFormat="1" ht="12.75" customHeight="1">
      <c r="A8" s="1"/>
      <c r="B8" s="1"/>
      <c r="C8" s="7"/>
      <c r="D8" s="1"/>
      <c r="E8" s="1"/>
      <c r="F8" s="1"/>
      <c r="G8" s="1"/>
      <c r="H8" s="1"/>
      <c r="I8" s="1"/>
      <c r="J8" s="1"/>
      <c r="K8" s="1"/>
      <c r="L8" s="1"/>
      <c r="M8" s="1"/>
      <c r="N8" s="1"/>
      <c r="O8" s="1"/>
      <c r="P8" s="1"/>
      <c r="Q8" s="1"/>
      <c r="R8" s="1"/>
      <c r="S8" s="1"/>
      <c r="T8" s="1"/>
      <c r="U8" s="1"/>
      <c r="V8" s="1"/>
    </row>
    <row r="9" spans="1:26" ht="18" customHeight="1" thickBot="1">
      <c r="A9" s="1"/>
      <c r="B9" s="71"/>
      <c r="C9" s="71"/>
      <c r="D9" s="71"/>
      <c r="E9" s="71"/>
      <c r="F9" s="71"/>
      <c r="G9" s="71"/>
      <c r="H9" s="1"/>
      <c r="I9" s="1"/>
      <c r="J9" s="1"/>
      <c r="K9" s="1"/>
      <c r="L9" s="1"/>
      <c r="M9" s="1"/>
      <c r="N9" s="1"/>
      <c r="O9" s="1"/>
      <c r="P9" s="1"/>
      <c r="Q9" s="1"/>
      <c r="R9" s="1"/>
      <c r="S9" s="1"/>
      <c r="T9" s="1"/>
      <c r="U9" s="1"/>
      <c r="V9" s="1"/>
    </row>
    <row r="10" spans="1:26" ht="18" customHeight="1" thickTop="1">
      <c r="A10" s="51"/>
      <c r="B10" s="76" t="s">
        <v>1</v>
      </c>
      <c r="C10" s="68" t="s">
        <v>93</v>
      </c>
      <c r="D10" s="69"/>
      <c r="E10" s="70"/>
      <c r="F10" s="70"/>
      <c r="G10" s="72"/>
      <c r="H10" s="8"/>
      <c r="I10" s="8"/>
      <c r="J10" s="8"/>
      <c r="K10" s="8"/>
      <c r="L10" s="8"/>
      <c r="M10" s="8"/>
      <c r="N10" s="8"/>
      <c r="O10" s="8"/>
      <c r="P10" s="8"/>
      <c r="Q10" s="8"/>
      <c r="R10" s="8"/>
      <c r="S10" s="8"/>
      <c r="T10" s="8"/>
      <c r="U10" s="8"/>
      <c r="V10" s="8"/>
      <c r="W10" s="8"/>
      <c r="X10" s="8"/>
      <c r="Y10" s="8"/>
      <c r="Z10" s="8"/>
    </row>
    <row r="11" spans="1:26" ht="18" customHeight="1">
      <c r="A11" s="51"/>
      <c r="B11" s="77" t="s">
        <v>2</v>
      </c>
      <c r="C11" s="209" t="s">
        <v>3</v>
      </c>
      <c r="D11" s="210"/>
      <c r="E11" s="210"/>
      <c r="F11" s="210"/>
      <c r="G11" s="211"/>
      <c r="H11" s="8"/>
      <c r="I11" s="8"/>
      <c r="J11" s="8"/>
      <c r="K11" s="8"/>
      <c r="L11" s="8"/>
      <c r="M11" s="8"/>
      <c r="N11" s="8"/>
      <c r="O11" s="8"/>
      <c r="P11" s="8"/>
      <c r="Q11" s="8"/>
      <c r="R11" s="8"/>
      <c r="S11" s="8"/>
      <c r="T11" s="8"/>
      <c r="U11" s="8"/>
      <c r="V11" s="8"/>
      <c r="W11" s="8"/>
      <c r="X11" s="8"/>
      <c r="Y11" s="8"/>
      <c r="Z11" s="8"/>
    </row>
    <row r="12" spans="1:26" ht="18" customHeight="1">
      <c r="A12" s="51"/>
      <c r="B12" s="78" t="s">
        <v>4</v>
      </c>
      <c r="C12" s="212" t="s">
        <v>63</v>
      </c>
      <c r="D12" s="213"/>
      <c r="E12" s="213"/>
      <c r="F12" s="213"/>
      <c r="G12" s="214"/>
      <c r="H12" s="8"/>
      <c r="I12" s="8"/>
      <c r="J12" s="8"/>
      <c r="K12" s="8"/>
      <c r="L12" s="8"/>
      <c r="M12" s="8"/>
      <c r="N12" s="8"/>
      <c r="O12" s="8"/>
      <c r="P12" s="8"/>
      <c r="Q12" s="8"/>
      <c r="R12" s="8"/>
      <c r="S12" s="8"/>
      <c r="T12" s="8"/>
      <c r="U12" s="8"/>
      <c r="V12" s="8"/>
      <c r="W12" s="8"/>
      <c r="X12" s="8"/>
      <c r="Y12" s="8"/>
      <c r="Z12" s="8"/>
    </row>
    <row r="13" spans="1:26" ht="18" customHeight="1">
      <c r="A13" s="51"/>
      <c r="B13" s="78" t="s">
        <v>5</v>
      </c>
      <c r="C13" s="215" t="s">
        <v>78</v>
      </c>
      <c r="D13" s="213"/>
      <c r="E13" s="213"/>
      <c r="F13" s="213"/>
      <c r="G13" s="214"/>
      <c r="H13" s="8"/>
      <c r="I13" s="8"/>
      <c r="J13" s="8"/>
      <c r="K13" s="8"/>
      <c r="L13" s="8"/>
      <c r="M13" s="8"/>
      <c r="N13" s="8"/>
      <c r="O13" s="8"/>
      <c r="P13" s="8"/>
      <c r="Q13" s="8"/>
      <c r="R13" s="8"/>
      <c r="S13" s="8"/>
      <c r="T13" s="8"/>
      <c r="U13" s="8"/>
      <c r="V13" s="8"/>
      <c r="W13" s="8"/>
      <c r="X13" s="8"/>
      <c r="Y13" s="8"/>
      <c r="Z13" s="8"/>
    </row>
    <row r="14" spans="1:26" ht="18" customHeight="1">
      <c r="A14" s="51"/>
      <c r="B14" s="77" t="s">
        <v>6</v>
      </c>
      <c r="C14" s="216" t="s">
        <v>7</v>
      </c>
      <c r="D14" s="213"/>
      <c r="E14" s="213"/>
      <c r="F14" s="213"/>
      <c r="G14" s="214"/>
      <c r="H14" s="8"/>
      <c r="I14" s="82"/>
      <c r="J14" s="8"/>
      <c r="K14" s="8"/>
      <c r="L14" s="8"/>
      <c r="M14" s="8"/>
      <c r="N14" s="8"/>
      <c r="O14" s="8"/>
      <c r="P14" s="8"/>
      <c r="Q14" s="8"/>
      <c r="R14" s="8"/>
      <c r="S14" s="8"/>
      <c r="T14" s="8"/>
      <c r="U14" s="8"/>
      <c r="V14" s="8"/>
      <c r="W14" s="8"/>
      <c r="X14" s="8"/>
      <c r="Y14" s="8"/>
      <c r="Z14" s="8"/>
    </row>
    <row r="15" spans="1:26" ht="18" customHeight="1" thickBot="1">
      <c r="A15" s="51"/>
      <c r="B15" s="79" t="s">
        <v>8</v>
      </c>
      <c r="C15" s="208" t="s">
        <v>64</v>
      </c>
      <c r="D15" s="202"/>
      <c r="E15" s="202"/>
      <c r="F15" s="202"/>
      <c r="G15" s="207"/>
      <c r="H15" s="8"/>
      <c r="I15" s="82"/>
      <c r="J15" s="8"/>
      <c r="K15" s="8"/>
      <c r="L15" s="8"/>
      <c r="M15" s="8"/>
      <c r="N15" s="8"/>
      <c r="O15" s="8"/>
      <c r="P15" s="8"/>
      <c r="Q15" s="8"/>
      <c r="R15" s="8"/>
      <c r="S15" s="8"/>
      <c r="T15" s="8"/>
      <c r="U15" s="8"/>
      <c r="V15" s="8"/>
      <c r="W15" s="8"/>
      <c r="X15" s="8"/>
      <c r="Y15" s="8"/>
      <c r="Z15" s="8"/>
    </row>
    <row r="16" spans="1:26" ht="17.25" customHeight="1" thickTop="1" thickBot="1">
      <c r="A16" s="51"/>
      <c r="B16" s="74"/>
      <c r="C16" s="75" t="s">
        <v>9</v>
      </c>
      <c r="D16" s="73" t="s">
        <v>10</v>
      </c>
      <c r="E16" s="196"/>
      <c r="F16" s="197"/>
      <c r="G16" s="198"/>
      <c r="H16" s="8"/>
      <c r="I16" s="8"/>
      <c r="J16" s="8"/>
      <c r="K16" s="8"/>
      <c r="L16" s="8"/>
      <c r="M16" s="8"/>
      <c r="N16" s="8"/>
      <c r="O16" s="8"/>
      <c r="P16" s="8"/>
      <c r="Q16" s="8"/>
      <c r="R16" s="8"/>
      <c r="S16" s="8"/>
      <c r="T16" s="8"/>
      <c r="U16" s="8"/>
      <c r="V16" s="8"/>
      <c r="W16" s="8"/>
      <c r="X16" s="8"/>
      <c r="Y16" s="8"/>
      <c r="Z16" s="8"/>
    </row>
    <row r="17" spans="1:26" ht="12.75" customHeight="1" thickTop="1">
      <c r="A17" s="51"/>
      <c r="B17" s="80" t="s">
        <v>11</v>
      </c>
      <c r="C17" s="199">
        <v>44450</v>
      </c>
      <c r="D17" s="201">
        <v>44712</v>
      </c>
      <c r="E17" s="203"/>
      <c r="F17" s="204"/>
      <c r="G17" s="205"/>
      <c r="H17" s="8"/>
      <c r="I17" s="8"/>
      <c r="J17" s="8"/>
      <c r="K17" s="8"/>
      <c r="L17" s="8"/>
      <c r="M17" s="8"/>
      <c r="N17" s="8"/>
      <c r="O17" s="8"/>
      <c r="P17" s="8"/>
      <c r="Q17" s="8"/>
      <c r="R17" s="8"/>
      <c r="S17" s="8"/>
      <c r="T17" s="8"/>
      <c r="U17" s="8"/>
      <c r="V17" s="8"/>
      <c r="W17" s="8"/>
      <c r="X17" s="8"/>
      <c r="Y17" s="8"/>
      <c r="Z17" s="8"/>
    </row>
    <row r="18" spans="1:26" ht="12.75" customHeight="1" thickBot="1">
      <c r="A18" s="51"/>
      <c r="B18" s="81"/>
      <c r="C18" s="200"/>
      <c r="D18" s="202"/>
      <c r="E18" s="206"/>
      <c r="F18" s="202"/>
      <c r="G18" s="207"/>
      <c r="H18" s="8"/>
      <c r="I18" s="8"/>
      <c r="J18" s="8"/>
      <c r="K18" s="8"/>
      <c r="L18" s="8"/>
      <c r="M18" s="8"/>
      <c r="N18" s="8"/>
      <c r="O18" s="8"/>
      <c r="P18" s="8"/>
      <c r="Q18" s="8"/>
      <c r="R18" s="8"/>
      <c r="S18" s="8"/>
      <c r="T18" s="8"/>
      <c r="U18" s="8"/>
      <c r="V18" s="8"/>
      <c r="W18" s="8"/>
      <c r="X18" s="8"/>
      <c r="Y18" s="8"/>
      <c r="Z18" s="8"/>
    </row>
    <row r="19" spans="1:26" ht="12.75" customHeight="1" thickTop="1">
      <c r="A19" s="8"/>
      <c r="B19" s="9"/>
      <c r="C19" s="10"/>
      <c r="D19" s="10"/>
      <c r="E19" s="10"/>
      <c r="F19" s="10"/>
      <c r="G19" s="11"/>
      <c r="H19" s="8"/>
      <c r="I19" s="8"/>
      <c r="J19" s="8"/>
      <c r="K19" s="8"/>
      <c r="L19" s="8"/>
      <c r="M19" s="8"/>
      <c r="N19" s="8"/>
      <c r="O19" s="8"/>
      <c r="P19" s="8"/>
      <c r="Q19" s="8"/>
      <c r="R19" s="8"/>
      <c r="S19" s="8"/>
      <c r="T19" s="8"/>
      <c r="U19" s="8"/>
      <c r="V19" s="8"/>
      <c r="W19" s="8"/>
      <c r="X19" s="8"/>
      <c r="Y19" s="8"/>
      <c r="Z19" s="8"/>
    </row>
    <row r="20" spans="1:26" ht="12.75" customHeight="1" thickBot="1">
      <c r="A20" s="8"/>
      <c r="B20" s="46"/>
      <c r="C20" s="47"/>
      <c r="D20" s="47"/>
      <c r="E20" s="10"/>
      <c r="F20" s="10"/>
      <c r="G20" s="11"/>
      <c r="H20" s="8"/>
      <c r="I20" s="8"/>
      <c r="J20" s="8"/>
      <c r="K20" s="8"/>
      <c r="L20" s="8"/>
      <c r="M20" s="8"/>
      <c r="N20" s="8"/>
      <c r="O20" s="8"/>
      <c r="P20" s="8"/>
      <c r="Q20" s="8"/>
      <c r="R20" s="8"/>
      <c r="S20" s="8"/>
      <c r="T20" s="8"/>
      <c r="U20" s="8"/>
      <c r="V20" s="8"/>
      <c r="W20" s="8"/>
      <c r="X20" s="8"/>
      <c r="Y20" s="8"/>
      <c r="Z20" s="8"/>
    </row>
    <row r="21" spans="1:26" ht="43.5" customHeight="1" thickTop="1" thickBot="1">
      <c r="A21" s="8"/>
      <c r="B21" s="53" t="s">
        <v>12</v>
      </c>
      <c r="C21" s="59" t="s">
        <v>67</v>
      </c>
      <c r="D21" s="58" t="s">
        <v>13</v>
      </c>
      <c r="E21" s="59" t="s">
        <v>68</v>
      </c>
      <c r="F21" s="60" t="s">
        <v>14</v>
      </c>
      <c r="G21" s="48"/>
      <c r="H21" s="8"/>
      <c r="I21" s="8"/>
      <c r="J21" s="8"/>
      <c r="K21" s="8"/>
      <c r="L21" s="82"/>
      <c r="M21" s="8"/>
      <c r="N21" s="8"/>
      <c r="O21" s="8"/>
      <c r="P21" s="8"/>
      <c r="Q21" s="8"/>
      <c r="R21" s="8"/>
      <c r="S21" s="8"/>
      <c r="T21" s="8"/>
      <c r="U21" s="8"/>
      <c r="V21" s="8"/>
      <c r="W21" s="8"/>
      <c r="X21" s="8"/>
      <c r="Y21" s="8"/>
      <c r="Z21" s="8"/>
    </row>
    <row r="22" spans="1:26" ht="43.5" customHeight="1" thickTop="1" thickBot="1">
      <c r="A22" s="51"/>
      <c r="B22" s="53" t="s">
        <v>15</v>
      </c>
      <c r="C22" s="55">
        <v>6000</v>
      </c>
      <c r="D22" s="56">
        <v>28000</v>
      </c>
      <c r="E22" s="56">
        <v>0</v>
      </c>
      <c r="F22" s="57">
        <f t="shared" ref="F22:F23" si="0">SUM(C22:D22)</f>
        <v>34000</v>
      </c>
      <c r="G22" s="8"/>
      <c r="H22" s="8"/>
      <c r="I22" s="8"/>
      <c r="J22" s="8"/>
      <c r="K22" s="8"/>
      <c r="L22" s="8"/>
      <c r="M22" s="8"/>
      <c r="N22" s="8"/>
      <c r="O22" s="8"/>
      <c r="P22" s="8"/>
      <c r="Q22" s="8"/>
      <c r="R22" s="8"/>
      <c r="S22" s="8"/>
      <c r="T22" s="8"/>
      <c r="U22" s="8"/>
      <c r="V22" s="8"/>
      <c r="W22" s="8"/>
      <c r="X22" s="8"/>
      <c r="Y22" s="8"/>
      <c r="Z22" s="8"/>
    </row>
    <row r="23" spans="1:26" ht="47.25" customHeight="1" thickTop="1" thickBot="1">
      <c r="A23" s="51"/>
      <c r="B23" s="53" t="s">
        <v>92</v>
      </c>
      <c r="C23" s="54">
        <v>6000</v>
      </c>
      <c r="D23" s="45">
        <v>26000</v>
      </c>
      <c r="E23" s="45">
        <v>0</v>
      </c>
      <c r="F23" s="177">
        <f t="shared" si="0"/>
        <v>32000</v>
      </c>
      <c r="G23" s="8"/>
      <c r="H23" s="8"/>
      <c r="I23" s="8"/>
      <c r="J23" s="8"/>
      <c r="K23" s="8"/>
      <c r="L23" s="8"/>
      <c r="M23" s="8"/>
      <c r="N23" s="8"/>
      <c r="O23" s="8"/>
      <c r="P23" s="8"/>
      <c r="Q23" s="8"/>
      <c r="R23" s="8"/>
      <c r="S23" s="8"/>
      <c r="T23" s="8"/>
      <c r="U23" s="8"/>
      <c r="V23" s="8"/>
      <c r="W23" s="8"/>
      <c r="X23" s="8"/>
      <c r="Y23" s="8"/>
      <c r="Z23" s="8"/>
    </row>
    <row r="24" spans="1:26" ht="47.25" customHeight="1" thickTop="1" thickBot="1">
      <c r="A24" s="51"/>
      <c r="B24" s="52" t="s">
        <v>16</v>
      </c>
      <c r="C24" s="62">
        <f>C23*0.5</f>
        <v>3000</v>
      </c>
      <c r="D24" s="49">
        <f>D23*0.5</f>
        <v>13000</v>
      </c>
      <c r="E24" s="49">
        <f>+E23*0.5</f>
        <v>0</v>
      </c>
      <c r="F24" s="50">
        <f>SUM(C24:D24)</f>
        <v>16000</v>
      </c>
      <c r="G24" s="8"/>
      <c r="H24" s="8"/>
      <c r="I24" s="8"/>
      <c r="J24" s="8"/>
      <c r="K24" s="8"/>
      <c r="L24" s="8"/>
      <c r="M24" s="8"/>
      <c r="N24" s="8"/>
      <c r="O24" s="8"/>
      <c r="P24" s="8"/>
      <c r="Q24" s="8"/>
      <c r="R24" s="8"/>
      <c r="S24" s="8"/>
      <c r="T24" s="8"/>
      <c r="U24" s="8"/>
      <c r="V24" s="8"/>
      <c r="W24" s="8"/>
      <c r="X24" s="8"/>
      <c r="Y24" s="8"/>
      <c r="Z24" s="8"/>
    </row>
    <row r="25" spans="1:26" ht="24.75" customHeight="1" thickTop="1" thickBot="1">
      <c r="A25" s="51"/>
      <c r="B25" s="61" t="s">
        <v>66</v>
      </c>
      <c r="C25" s="63" t="s">
        <v>65</v>
      </c>
      <c r="D25" s="8"/>
      <c r="E25" s="8"/>
      <c r="F25" s="8"/>
      <c r="G25" s="8"/>
      <c r="H25" s="8"/>
      <c r="I25" s="8"/>
      <c r="J25" s="8"/>
      <c r="K25" s="8"/>
      <c r="L25" s="8"/>
      <c r="M25" s="8"/>
      <c r="N25" s="8"/>
      <c r="O25" s="8"/>
      <c r="P25" s="8"/>
      <c r="Q25" s="8"/>
      <c r="R25" s="8"/>
      <c r="S25" s="8"/>
      <c r="T25" s="8"/>
      <c r="U25" s="8"/>
      <c r="V25" s="8"/>
      <c r="W25" s="8"/>
      <c r="X25" s="8"/>
      <c r="Y25" s="8"/>
      <c r="Z25" s="8"/>
    </row>
    <row r="26" spans="1:26" ht="21" customHeight="1" thickTop="1" thickBot="1">
      <c r="A26" s="51"/>
      <c r="B26" s="191" t="s">
        <v>69</v>
      </c>
      <c r="C26" s="192"/>
      <c r="D26" s="1"/>
      <c r="E26" s="174"/>
      <c r="F26" s="174"/>
      <c r="G26" s="174"/>
      <c r="H26" s="8"/>
      <c r="I26" s="8"/>
      <c r="J26" s="8"/>
      <c r="K26" s="8"/>
      <c r="L26" s="8"/>
      <c r="M26" s="8"/>
      <c r="N26" s="8"/>
      <c r="O26" s="8"/>
      <c r="P26" s="8"/>
      <c r="Q26" s="8"/>
      <c r="R26" s="8"/>
      <c r="S26" s="8"/>
      <c r="T26" s="8"/>
      <c r="U26" s="8"/>
      <c r="V26" s="8"/>
      <c r="W26" s="8"/>
      <c r="X26" s="8"/>
      <c r="Y26" s="8"/>
      <c r="Z26" s="8"/>
    </row>
    <row r="27" spans="1:26" ht="12.75" customHeight="1" thickTop="1">
      <c r="A27" s="8"/>
      <c r="B27" s="41"/>
      <c r="C27" s="12"/>
      <c r="D27" s="1"/>
      <c r="E27" s="174"/>
      <c r="F27" s="174"/>
      <c r="G27" s="174"/>
      <c r="H27" s="8"/>
      <c r="I27" s="8"/>
      <c r="J27" s="8"/>
      <c r="K27" s="8"/>
      <c r="L27" s="8"/>
      <c r="M27" s="8"/>
      <c r="N27" s="8"/>
      <c r="O27" s="8"/>
      <c r="P27" s="8"/>
      <c r="Q27" s="8"/>
      <c r="R27" s="8"/>
      <c r="S27" s="8"/>
      <c r="T27" s="8"/>
      <c r="U27" s="8"/>
      <c r="V27" s="8"/>
      <c r="W27" s="8"/>
      <c r="X27" s="8"/>
      <c r="Y27" s="8"/>
      <c r="Z27" s="8"/>
    </row>
    <row r="28" spans="1:26" s="20" customFormat="1" ht="12.75" customHeight="1">
      <c r="A28" s="8"/>
      <c r="B28" s="41"/>
      <c r="C28" s="40"/>
      <c r="D28" s="22"/>
      <c r="E28" s="22"/>
      <c r="F28" s="8"/>
      <c r="G28" s="1"/>
      <c r="H28" s="8"/>
      <c r="I28" s="8"/>
      <c r="J28" s="8"/>
      <c r="K28" s="8"/>
      <c r="L28" s="8"/>
      <c r="M28" s="8"/>
      <c r="N28" s="8"/>
      <c r="O28" s="8"/>
      <c r="P28" s="8"/>
      <c r="Q28" s="8"/>
      <c r="R28" s="8"/>
      <c r="S28" s="8"/>
      <c r="T28" s="8"/>
      <c r="U28" s="8"/>
      <c r="V28" s="8"/>
      <c r="W28" s="8"/>
      <c r="X28" s="8"/>
      <c r="Y28" s="8"/>
      <c r="Z28" s="8"/>
    </row>
    <row r="29" spans="1:26" s="21" customFormat="1" ht="12.75" customHeight="1" thickBot="1">
      <c r="A29" s="8"/>
      <c r="B29" s="64"/>
      <c r="C29" s="188"/>
      <c r="D29" s="42"/>
      <c r="E29" s="42"/>
      <c r="F29" s="82"/>
      <c r="G29" s="1"/>
      <c r="H29" s="8"/>
      <c r="I29" s="8"/>
      <c r="J29" s="8"/>
      <c r="K29" s="8"/>
      <c r="L29" s="8"/>
      <c r="M29" s="8"/>
      <c r="N29" s="8"/>
      <c r="O29" s="8"/>
      <c r="P29" s="8"/>
      <c r="Q29" s="8"/>
      <c r="R29" s="8"/>
      <c r="S29" s="8"/>
      <c r="T29" s="8"/>
      <c r="U29" s="8"/>
      <c r="V29" s="8"/>
      <c r="W29" s="8"/>
      <c r="X29" s="8"/>
      <c r="Y29" s="8"/>
      <c r="Z29" s="8"/>
    </row>
    <row r="30" spans="1:26" s="20" customFormat="1" ht="44.25" customHeight="1" thickTop="1" thickBot="1">
      <c r="A30" s="51"/>
      <c r="B30" s="66" t="s">
        <v>77</v>
      </c>
      <c r="C30" s="190" t="s">
        <v>90</v>
      </c>
      <c r="D30" s="82"/>
      <c r="E30" s="82"/>
      <c r="F30" s="82"/>
      <c r="G30" s="1"/>
      <c r="H30" s="8"/>
      <c r="I30" s="82"/>
      <c r="J30" s="8"/>
      <c r="K30" s="8"/>
      <c r="L30" s="8"/>
      <c r="M30" s="8"/>
      <c r="N30" s="8"/>
      <c r="O30" s="8"/>
      <c r="P30" s="8"/>
      <c r="Q30" s="8"/>
      <c r="R30" s="8"/>
      <c r="S30" s="8"/>
      <c r="T30" s="8"/>
      <c r="U30" s="8"/>
      <c r="V30" s="8"/>
      <c r="W30" s="8"/>
      <c r="X30" s="8"/>
      <c r="Y30" s="8"/>
      <c r="Z30" s="8"/>
    </row>
    <row r="31" spans="1:26" ht="45" customHeight="1" thickTop="1" thickBot="1">
      <c r="A31" s="65"/>
      <c r="B31" s="185" t="s">
        <v>89</v>
      </c>
      <c r="C31" s="189">
        <v>0</v>
      </c>
      <c r="D31" s="8"/>
      <c r="E31" s="8"/>
      <c r="F31" s="8"/>
      <c r="G31" s="1"/>
      <c r="H31" s="1"/>
      <c r="I31" s="1"/>
      <c r="J31" s="1"/>
      <c r="K31" s="1"/>
      <c r="L31" s="1"/>
      <c r="M31" s="1"/>
      <c r="N31" s="1"/>
      <c r="O31" s="1"/>
      <c r="P31" s="1"/>
      <c r="Q31" s="1"/>
      <c r="R31" s="1"/>
      <c r="S31" s="1"/>
      <c r="T31" s="1"/>
      <c r="U31" s="1"/>
      <c r="V31" s="1"/>
      <c r="W31" s="1"/>
      <c r="X31" s="1"/>
      <c r="Y31" s="1"/>
      <c r="Z31" s="1"/>
    </row>
    <row r="32" spans="1:26" ht="51" customHeight="1" thickBot="1">
      <c r="A32" s="82"/>
      <c r="B32" s="186"/>
      <c r="C32" s="187"/>
      <c r="D32" s="8"/>
      <c r="E32" s="8"/>
      <c r="F32" s="8"/>
      <c r="G32" s="8"/>
      <c r="H32" s="8"/>
      <c r="I32" s="8"/>
      <c r="J32" s="8"/>
      <c r="K32" s="8"/>
      <c r="L32" s="8"/>
      <c r="M32" s="8"/>
      <c r="N32" s="8"/>
      <c r="O32" s="8"/>
      <c r="P32" s="8"/>
      <c r="Q32" s="8"/>
      <c r="R32" s="8"/>
      <c r="S32" s="8"/>
      <c r="T32" s="8"/>
      <c r="U32" s="8"/>
      <c r="V32" s="8"/>
      <c r="W32" s="8"/>
      <c r="X32" s="8"/>
      <c r="Y32" s="8"/>
      <c r="Z32" s="8"/>
    </row>
    <row r="33" spans="1:26" ht="12.75" customHeight="1">
      <c r="A33" s="1"/>
      <c r="B33" s="22"/>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2">
    <mergeCell ref="B26:C26"/>
    <mergeCell ref="B5:G5"/>
    <mergeCell ref="E16:G16"/>
    <mergeCell ref="C17:C18"/>
    <mergeCell ref="D17:D18"/>
    <mergeCell ref="E17:G17"/>
    <mergeCell ref="E18:G18"/>
    <mergeCell ref="C15:G15"/>
    <mergeCell ref="C11:G11"/>
    <mergeCell ref="C12:G12"/>
    <mergeCell ref="C13:G13"/>
    <mergeCell ref="C14:G14"/>
  </mergeCells>
  <hyperlinks>
    <hyperlink ref="C15" r:id="rId1" xr:uid="{00000000-0004-0000-0000-000000000000}"/>
  </hyperlinks>
  <pageMargins left="0.7" right="0.7" top="0.78740157499999996" bottom="0.78740157499999996"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66"/>
  <sheetViews>
    <sheetView tabSelected="1" zoomScale="70" zoomScaleNormal="70" workbookViewId="0">
      <selection activeCell="L13" sqref="L13"/>
    </sheetView>
  </sheetViews>
  <sheetFormatPr baseColWidth="10" defaultColWidth="14.42578125" defaultRowHeight="15" customHeight="1"/>
  <cols>
    <col min="1" max="1" width="4" customWidth="1"/>
    <col min="2" max="2" width="32.85546875" customWidth="1"/>
    <col min="3" max="3" width="24.85546875" customWidth="1"/>
    <col min="4" max="4" width="33" customWidth="1"/>
    <col min="5" max="5" width="25.140625" customWidth="1"/>
    <col min="6" max="6" width="18" customWidth="1"/>
    <col min="7" max="7" width="22.85546875" customWidth="1"/>
    <col min="8" max="8" width="18" customWidth="1"/>
    <col min="9" max="9" width="18.5703125" customWidth="1"/>
    <col min="10" max="10" width="18.42578125" customWidth="1"/>
    <col min="11" max="11" width="19.140625" customWidth="1"/>
    <col min="12" max="12" width="49.5703125" customWidth="1"/>
    <col min="13" max="26" width="10.85546875" customWidth="1"/>
  </cols>
  <sheetData>
    <row r="1" spans="1:26" ht="105.75" customHeight="1">
      <c r="A1" s="1"/>
      <c r="B1" s="1"/>
      <c r="C1" s="1"/>
      <c r="D1" s="1"/>
      <c r="E1" s="1"/>
      <c r="F1" s="1"/>
      <c r="G1" s="1"/>
      <c r="H1" s="1"/>
      <c r="I1" s="1"/>
      <c r="J1" s="1"/>
      <c r="K1" s="1"/>
      <c r="L1" s="1"/>
      <c r="M1" s="1"/>
      <c r="N1" s="1"/>
      <c r="O1" s="1"/>
      <c r="P1" s="1"/>
      <c r="Q1" s="1"/>
      <c r="R1" s="1"/>
      <c r="S1" s="1"/>
      <c r="T1" s="1"/>
      <c r="U1" s="1"/>
      <c r="V1" s="1"/>
      <c r="W1" s="1"/>
      <c r="X1" s="1"/>
      <c r="Y1" s="1"/>
      <c r="Z1" s="1"/>
    </row>
    <row r="2" spans="1:26" ht="34.5" customHeight="1">
      <c r="A2" s="173"/>
      <c r="B2" s="13" t="s">
        <v>17</v>
      </c>
      <c r="C2" s="14"/>
      <c r="D2" s="14"/>
      <c r="E2" s="4"/>
      <c r="F2" s="1"/>
      <c r="G2" s="1"/>
      <c r="H2" s="1"/>
      <c r="I2" s="1"/>
      <c r="J2" s="1"/>
      <c r="K2" s="1"/>
      <c r="L2" s="1"/>
      <c r="M2" s="1"/>
      <c r="N2" s="1"/>
      <c r="O2" s="1"/>
      <c r="P2" s="1"/>
      <c r="Q2" s="1"/>
      <c r="R2" s="1"/>
      <c r="S2" s="1"/>
      <c r="T2" s="1"/>
      <c r="U2" s="1"/>
      <c r="V2" s="1"/>
      <c r="W2" s="1"/>
      <c r="X2" s="1"/>
      <c r="Y2" s="1"/>
      <c r="Z2" s="1"/>
    </row>
    <row r="3" spans="1:26" ht="19.5" customHeight="1">
      <c r="A3" s="1"/>
      <c r="B3" s="219"/>
      <c r="C3" s="220"/>
      <c r="D3" s="220"/>
      <c r="E3" s="1"/>
      <c r="F3" s="1"/>
      <c r="G3" s="1"/>
      <c r="H3" s="1"/>
      <c r="I3" s="1"/>
      <c r="J3" s="1"/>
      <c r="K3" s="1"/>
      <c r="L3" s="1"/>
      <c r="M3" s="1"/>
      <c r="N3" s="1"/>
      <c r="O3" s="1"/>
      <c r="P3" s="1"/>
      <c r="Q3" s="1"/>
      <c r="R3" s="1"/>
      <c r="S3" s="1"/>
      <c r="T3" s="1"/>
      <c r="U3" s="1"/>
      <c r="V3" s="1"/>
      <c r="W3" s="1"/>
      <c r="X3" s="1"/>
      <c r="Y3" s="1"/>
      <c r="Z3" s="1"/>
    </row>
    <row r="4" spans="1:26" ht="19.5" customHeight="1" thickBot="1">
      <c r="A4" s="1"/>
      <c r="B4" s="219"/>
      <c r="C4" s="220"/>
      <c r="D4" s="220"/>
      <c r="E4" s="1"/>
      <c r="F4" s="1"/>
      <c r="G4" s="1"/>
      <c r="H4" s="1"/>
      <c r="I4" s="15"/>
      <c r="J4" s="1"/>
      <c r="K4" s="1"/>
      <c r="L4" s="1"/>
      <c r="M4" s="1"/>
      <c r="N4" s="1"/>
      <c r="O4" s="1"/>
      <c r="P4" s="1"/>
      <c r="Q4" s="1"/>
      <c r="R4" s="1"/>
      <c r="S4" s="1"/>
      <c r="T4" s="1"/>
      <c r="U4" s="1"/>
      <c r="V4" s="1"/>
      <c r="W4" s="1"/>
      <c r="X4" s="1"/>
      <c r="Y4" s="1"/>
      <c r="Z4" s="1"/>
    </row>
    <row r="5" spans="1:26" ht="21.75" customHeight="1" thickBot="1">
      <c r="A5" s="1"/>
      <c r="B5" s="1"/>
      <c r="C5" s="1"/>
      <c r="D5" s="1"/>
      <c r="E5" s="1"/>
      <c r="I5" s="93" t="s">
        <v>18</v>
      </c>
      <c r="J5" s="221" t="str">
        <f>Übersichtsblatt!C11</f>
        <v>MitarbeiterInnen Digi-Fit</v>
      </c>
      <c r="K5" s="222"/>
      <c r="L5" s="1"/>
      <c r="M5" s="1"/>
      <c r="N5" s="1"/>
      <c r="O5" s="1"/>
      <c r="P5" s="1"/>
      <c r="Q5" s="1"/>
      <c r="R5" s="1"/>
      <c r="S5" s="1"/>
      <c r="T5" s="1"/>
      <c r="U5" s="1"/>
      <c r="V5" s="1"/>
      <c r="W5" s="1"/>
      <c r="X5" s="1"/>
      <c r="Y5" s="1"/>
      <c r="Z5" s="1"/>
    </row>
    <row r="6" spans="1:26" ht="19.5" customHeight="1">
      <c r="A6" s="86"/>
      <c r="B6" s="225"/>
      <c r="C6" s="226"/>
      <c r="D6" s="226"/>
      <c r="E6" s="226"/>
      <c r="F6" s="226"/>
      <c r="G6" s="226"/>
      <c r="I6" s="88"/>
      <c r="J6" s="90" t="s">
        <v>9</v>
      </c>
      <c r="K6" s="83" t="s">
        <v>10</v>
      </c>
      <c r="L6" s="1"/>
      <c r="M6" s="1"/>
      <c r="N6" s="1"/>
      <c r="O6" s="1"/>
      <c r="P6" s="1"/>
      <c r="Q6" s="1"/>
      <c r="R6" s="1"/>
      <c r="S6" s="1"/>
      <c r="T6" s="1"/>
      <c r="U6" s="1"/>
      <c r="V6" s="1"/>
      <c r="W6" s="1"/>
      <c r="X6" s="1"/>
      <c r="Y6" s="1"/>
      <c r="Z6" s="1"/>
    </row>
    <row r="7" spans="1:26" ht="19.5" customHeight="1">
      <c r="A7" s="86"/>
      <c r="B7" s="226"/>
      <c r="C7" s="226"/>
      <c r="D7" s="226"/>
      <c r="E7" s="226"/>
      <c r="F7" s="226"/>
      <c r="G7" s="226"/>
      <c r="I7" s="92" t="s">
        <v>19</v>
      </c>
      <c r="J7" s="91">
        <f>Übersichtsblatt!C17</f>
        <v>44450</v>
      </c>
      <c r="K7" s="84">
        <f>Übersichtsblatt!D17</f>
        <v>44712</v>
      </c>
      <c r="L7" s="87"/>
      <c r="M7" s="1"/>
      <c r="N7" s="1"/>
      <c r="O7" s="1"/>
      <c r="P7" s="1"/>
      <c r="Q7" s="1"/>
      <c r="R7" s="1"/>
      <c r="S7" s="1"/>
      <c r="T7" s="1"/>
      <c r="U7" s="1"/>
      <c r="V7" s="1"/>
      <c r="W7" s="1"/>
      <c r="X7" s="1"/>
      <c r="Y7" s="1"/>
      <c r="Z7" s="1"/>
    </row>
    <row r="8" spans="1:26" ht="19.5" customHeight="1" thickBot="1">
      <c r="A8" s="86"/>
      <c r="B8" s="226"/>
      <c r="C8" s="226"/>
      <c r="D8" s="226"/>
      <c r="E8" s="226"/>
      <c r="F8" s="226"/>
      <c r="G8" s="226"/>
      <c r="I8" s="89"/>
      <c r="J8" s="141"/>
      <c r="K8" s="85"/>
      <c r="L8" s="1"/>
      <c r="M8" s="1"/>
      <c r="N8" s="1"/>
      <c r="O8" s="1"/>
      <c r="P8" s="1"/>
      <c r="Q8" s="1"/>
      <c r="R8" s="1"/>
      <c r="S8" s="1"/>
      <c r="T8" s="1"/>
      <c r="U8" s="1"/>
      <c r="V8" s="1"/>
      <c r="W8" s="1"/>
      <c r="X8" s="1"/>
      <c r="Y8" s="1"/>
      <c r="Z8" s="1"/>
    </row>
    <row r="9" spans="1:26" ht="118.5" customHeight="1">
      <c r="A9" s="86"/>
      <c r="B9" s="226"/>
      <c r="C9" s="226"/>
      <c r="D9" s="226"/>
      <c r="E9" s="226"/>
      <c r="F9" s="226"/>
      <c r="G9" s="226"/>
      <c r="H9" s="86"/>
      <c r="I9" s="1"/>
      <c r="J9" s="86"/>
      <c r="K9" s="1"/>
      <c r="L9" s="86"/>
      <c r="M9" s="1"/>
      <c r="N9" s="1"/>
      <c r="O9" s="1"/>
      <c r="P9" s="1"/>
      <c r="Q9" s="1"/>
      <c r="R9" s="1"/>
      <c r="S9" s="1"/>
      <c r="T9" s="1"/>
      <c r="U9" s="1"/>
      <c r="V9" s="1"/>
      <c r="W9" s="1"/>
      <c r="X9" s="1"/>
      <c r="Y9" s="1"/>
      <c r="Z9" s="1"/>
    </row>
    <row r="10" spans="1:26" ht="12.75" customHeight="1" thickBot="1">
      <c r="A10" s="1"/>
      <c r="B10" s="71"/>
      <c r="C10" s="71"/>
      <c r="D10" s="71"/>
      <c r="E10" s="71"/>
      <c r="F10" s="71"/>
      <c r="G10" s="71"/>
      <c r="H10" s="71"/>
      <c r="I10" s="71"/>
      <c r="J10" s="71"/>
      <c r="K10" s="71"/>
      <c r="L10" s="71"/>
      <c r="M10" s="1"/>
      <c r="N10" s="1"/>
      <c r="O10" s="1"/>
      <c r="P10" s="1"/>
      <c r="Q10" s="1"/>
      <c r="R10" s="1"/>
      <c r="S10" s="1"/>
      <c r="T10" s="1"/>
      <c r="U10" s="1"/>
      <c r="V10" s="1"/>
      <c r="W10" s="1"/>
      <c r="X10" s="1"/>
      <c r="Y10" s="1"/>
      <c r="Z10" s="1"/>
    </row>
    <row r="11" spans="1:26" ht="66" customHeight="1" thickTop="1" thickBot="1">
      <c r="A11" s="65"/>
      <c r="B11" s="106" t="s">
        <v>20</v>
      </c>
      <c r="C11" s="109" t="s">
        <v>21</v>
      </c>
      <c r="D11" s="106" t="s">
        <v>22</v>
      </c>
      <c r="E11" s="108" t="s">
        <v>23</v>
      </c>
      <c r="F11" s="108" t="s">
        <v>24</v>
      </c>
      <c r="G11" s="109" t="s">
        <v>25</v>
      </c>
      <c r="H11" s="108" t="s">
        <v>73</v>
      </c>
      <c r="I11" s="108" t="s">
        <v>26</v>
      </c>
      <c r="J11" s="108" t="s">
        <v>27</v>
      </c>
      <c r="K11" s="109" t="s">
        <v>71</v>
      </c>
      <c r="L11" s="108" t="s">
        <v>28</v>
      </c>
      <c r="M11" s="1"/>
      <c r="N11" s="1"/>
      <c r="O11" s="1"/>
      <c r="P11" s="1"/>
      <c r="Q11" s="1"/>
      <c r="R11" s="1"/>
      <c r="S11" s="1"/>
      <c r="T11" s="1"/>
      <c r="U11" s="1"/>
      <c r="V11" s="1"/>
      <c r="W11" s="1"/>
      <c r="X11" s="1"/>
      <c r="Y11" s="1"/>
      <c r="Z11" s="1"/>
    </row>
    <row r="12" spans="1:26" ht="25.5" customHeight="1" thickTop="1">
      <c r="A12" s="65"/>
      <c r="B12" s="27" t="s">
        <v>29</v>
      </c>
      <c r="C12" s="29" t="s">
        <v>30</v>
      </c>
      <c r="D12" s="30" t="s">
        <v>31</v>
      </c>
      <c r="E12" s="103" t="s">
        <v>32</v>
      </c>
      <c r="F12" s="104">
        <v>4000</v>
      </c>
      <c r="G12" s="26">
        <v>2000</v>
      </c>
      <c r="H12" s="129"/>
      <c r="I12" s="137">
        <v>0.5</v>
      </c>
      <c r="J12" s="133">
        <f>IF(G12="",F12,G12)*0.5</f>
        <v>1000</v>
      </c>
      <c r="K12" s="128"/>
      <c r="L12" s="105" t="s">
        <v>95</v>
      </c>
      <c r="M12" s="1"/>
      <c r="N12" s="1"/>
      <c r="O12" s="1"/>
      <c r="P12" s="1"/>
      <c r="Q12" s="1"/>
      <c r="R12" s="1"/>
      <c r="S12" s="1"/>
      <c r="T12" s="1"/>
      <c r="U12" s="1"/>
      <c r="V12" s="1"/>
      <c r="W12" s="1"/>
      <c r="X12" s="1"/>
      <c r="Y12" s="1"/>
      <c r="Z12" s="1"/>
    </row>
    <row r="13" spans="1:26" ht="25.5" customHeight="1">
      <c r="A13" s="65"/>
      <c r="B13" s="27"/>
      <c r="C13" s="29" t="s">
        <v>30</v>
      </c>
      <c r="D13" s="27" t="s">
        <v>87</v>
      </c>
      <c r="E13" s="24" t="s">
        <v>32</v>
      </c>
      <c r="F13" s="25">
        <v>20000</v>
      </c>
      <c r="G13" s="25">
        <v>20000</v>
      </c>
      <c r="H13" s="130"/>
      <c r="I13" s="136">
        <v>0.5</v>
      </c>
      <c r="J13" s="134">
        <f t="shared" ref="J13:J19" si="0">IF(G13="",F13,G13)*0.5</f>
        <v>10000</v>
      </c>
      <c r="K13" s="128"/>
      <c r="L13" s="99" t="s">
        <v>88</v>
      </c>
      <c r="M13" s="1"/>
      <c r="N13" s="1"/>
      <c r="O13" s="1"/>
      <c r="P13" s="1"/>
      <c r="Q13" s="1"/>
      <c r="R13" s="1"/>
      <c r="S13" s="1"/>
      <c r="T13" s="1"/>
      <c r="U13" s="1"/>
      <c r="V13" s="1"/>
      <c r="W13" s="1"/>
      <c r="X13" s="1"/>
      <c r="Y13" s="1"/>
      <c r="Z13" s="1"/>
    </row>
    <row r="14" spans="1:26" ht="25.5" customHeight="1">
      <c r="A14" s="65"/>
      <c r="B14" s="27" t="s">
        <v>33</v>
      </c>
      <c r="C14" s="30"/>
      <c r="D14" s="27"/>
      <c r="E14" s="97"/>
      <c r="F14" s="95"/>
      <c r="G14" s="94"/>
      <c r="H14" s="131"/>
      <c r="I14" s="138">
        <v>0.5</v>
      </c>
      <c r="J14" s="135">
        <f t="shared" si="0"/>
        <v>0</v>
      </c>
      <c r="K14" s="38"/>
      <c r="L14" s="99"/>
      <c r="M14" s="1"/>
      <c r="N14" s="1"/>
      <c r="O14" s="1"/>
      <c r="P14" s="1"/>
      <c r="Q14" s="1"/>
      <c r="R14" s="1"/>
      <c r="S14" s="1"/>
      <c r="T14" s="1"/>
      <c r="U14" s="1"/>
      <c r="V14" s="1"/>
      <c r="W14" s="1"/>
      <c r="X14" s="1"/>
      <c r="Y14" s="1"/>
      <c r="Z14" s="1"/>
    </row>
    <row r="15" spans="1:26" ht="25.5" customHeight="1">
      <c r="A15" s="65"/>
      <c r="B15" s="27" t="s">
        <v>34</v>
      </c>
      <c r="C15" s="29" t="s">
        <v>35</v>
      </c>
      <c r="D15" s="23" t="s">
        <v>36</v>
      </c>
      <c r="E15" s="98" t="s">
        <v>37</v>
      </c>
      <c r="F15" s="96">
        <v>2000</v>
      </c>
      <c r="G15" s="94">
        <v>2000</v>
      </c>
      <c r="H15" s="131"/>
      <c r="I15" s="139">
        <v>0.5</v>
      </c>
      <c r="J15" s="135">
        <f t="shared" si="0"/>
        <v>1000</v>
      </c>
      <c r="K15" s="38"/>
      <c r="L15" s="99"/>
      <c r="M15" s="1"/>
      <c r="N15" s="1"/>
      <c r="O15" s="1"/>
      <c r="P15" s="1"/>
      <c r="Q15" s="1"/>
      <c r="R15" s="1"/>
      <c r="S15" s="1"/>
      <c r="T15" s="1"/>
      <c r="U15" s="1"/>
      <c r="V15" s="1"/>
      <c r="W15" s="1"/>
      <c r="X15" s="1"/>
      <c r="Y15" s="1"/>
      <c r="Z15" s="1"/>
    </row>
    <row r="16" spans="1:26" ht="22.5" customHeight="1">
      <c r="A16" s="65"/>
      <c r="B16" s="27"/>
      <c r="C16" s="29" t="s">
        <v>35</v>
      </c>
      <c r="D16" s="23" t="s">
        <v>38</v>
      </c>
      <c r="E16" s="98" t="s">
        <v>37</v>
      </c>
      <c r="F16" s="96">
        <v>2000</v>
      </c>
      <c r="G16" s="94">
        <v>2000</v>
      </c>
      <c r="H16" s="131"/>
      <c r="I16" s="139">
        <v>0.5</v>
      </c>
      <c r="J16" s="135">
        <f t="shared" si="0"/>
        <v>1000</v>
      </c>
      <c r="K16" s="38"/>
      <c r="L16" s="99"/>
      <c r="M16" s="1"/>
      <c r="N16" s="1"/>
      <c r="O16" s="1"/>
      <c r="P16" s="1"/>
      <c r="Q16" s="1"/>
      <c r="R16" s="1"/>
      <c r="S16" s="1"/>
      <c r="T16" s="1"/>
      <c r="U16" s="1"/>
      <c r="V16" s="1"/>
      <c r="W16" s="1"/>
      <c r="X16" s="1"/>
      <c r="Y16" s="1"/>
      <c r="Z16" s="1"/>
    </row>
    <row r="17" spans="1:26" ht="23.25" customHeight="1">
      <c r="A17" s="65"/>
      <c r="B17" s="27" t="s">
        <v>80</v>
      </c>
      <c r="C17" s="30"/>
      <c r="D17" s="27"/>
      <c r="E17" s="98"/>
      <c r="F17" s="96"/>
      <c r="G17" s="94"/>
      <c r="H17" s="131"/>
      <c r="I17" s="139">
        <v>0.5</v>
      </c>
      <c r="J17" s="135">
        <f t="shared" si="0"/>
        <v>0</v>
      </c>
      <c r="K17" s="38"/>
      <c r="L17" s="99"/>
      <c r="M17" s="1"/>
      <c r="N17" s="1"/>
      <c r="O17" s="1"/>
      <c r="P17" s="1"/>
      <c r="Q17" s="1"/>
      <c r="R17" s="1"/>
      <c r="S17" s="1"/>
      <c r="T17" s="1"/>
      <c r="U17" s="1"/>
      <c r="V17" s="1"/>
      <c r="W17" s="1"/>
      <c r="X17" s="1"/>
      <c r="Y17" s="1"/>
      <c r="Z17" s="1"/>
    </row>
    <row r="18" spans="1:26" ht="27.75" customHeight="1">
      <c r="A18" s="65"/>
      <c r="B18" s="184" t="s">
        <v>39</v>
      </c>
      <c r="C18" s="183"/>
      <c r="D18" s="27"/>
      <c r="E18" s="98"/>
      <c r="F18" s="96"/>
      <c r="G18" s="94"/>
      <c r="H18" s="131"/>
      <c r="I18" s="136">
        <v>0.5</v>
      </c>
      <c r="J18" s="135">
        <f t="shared" si="0"/>
        <v>0</v>
      </c>
      <c r="K18" s="38"/>
      <c r="L18" s="99"/>
      <c r="M18" s="1"/>
      <c r="N18" s="1"/>
      <c r="O18" s="1"/>
      <c r="P18" s="1"/>
      <c r="Q18" s="1"/>
      <c r="R18" s="1"/>
      <c r="S18" s="1"/>
      <c r="T18" s="1"/>
      <c r="U18" s="1"/>
      <c r="V18" s="1"/>
      <c r="W18" s="1"/>
      <c r="X18" s="1"/>
      <c r="Y18" s="1"/>
      <c r="Z18" s="1"/>
    </row>
    <row r="19" spans="1:26" ht="24.75" customHeight="1" thickBot="1">
      <c r="A19" s="86"/>
      <c r="B19" s="182" t="s">
        <v>40</v>
      </c>
      <c r="C19" s="181"/>
      <c r="D19" s="118"/>
      <c r="E19" s="119"/>
      <c r="F19" s="120"/>
      <c r="G19" s="121"/>
      <c r="H19" s="132"/>
      <c r="I19" s="140">
        <v>0.5</v>
      </c>
      <c r="J19" s="135">
        <f t="shared" si="0"/>
        <v>0</v>
      </c>
      <c r="K19" s="123"/>
      <c r="L19" s="125"/>
      <c r="M19" s="1"/>
      <c r="N19" s="1"/>
      <c r="O19" s="1"/>
      <c r="P19" s="1"/>
      <c r="Q19" s="1"/>
      <c r="R19" s="1"/>
      <c r="S19" s="1"/>
      <c r="T19" s="1"/>
      <c r="U19" s="1"/>
      <c r="V19" s="1"/>
      <c r="W19" s="1"/>
      <c r="X19" s="1"/>
      <c r="Y19" s="1"/>
      <c r="Z19" s="1"/>
    </row>
    <row r="20" spans="1:26" ht="63" customHeight="1" thickTop="1" thickBot="1">
      <c r="A20" s="65"/>
      <c r="B20" s="113" t="s">
        <v>41</v>
      </c>
      <c r="C20" s="114"/>
      <c r="D20" s="115"/>
      <c r="E20" s="39"/>
      <c r="F20" s="116" t="s">
        <v>24</v>
      </c>
      <c r="G20" s="117" t="s">
        <v>42</v>
      </c>
      <c r="H20" s="110" t="s">
        <v>43</v>
      </c>
      <c r="I20" s="223" t="s">
        <v>44</v>
      </c>
      <c r="J20" s="126" t="s">
        <v>27</v>
      </c>
      <c r="K20" s="107" t="s">
        <v>72</v>
      </c>
      <c r="L20" s="124"/>
      <c r="M20" s="1"/>
      <c r="N20" s="1"/>
      <c r="O20" s="1"/>
      <c r="P20" s="1"/>
      <c r="Q20" s="1"/>
      <c r="R20" s="1"/>
      <c r="S20" s="1"/>
      <c r="T20" s="1"/>
      <c r="U20" s="1"/>
      <c r="V20" s="1"/>
      <c r="W20" s="1"/>
      <c r="X20" s="1"/>
      <c r="Y20" s="1"/>
      <c r="Z20" s="1"/>
    </row>
    <row r="21" spans="1:26" ht="21.75" customHeight="1" thickTop="1" thickBot="1">
      <c r="A21" s="1"/>
      <c r="B21" s="22"/>
      <c r="C21" s="22"/>
      <c r="D21" s="22"/>
      <c r="E21" s="100" t="s">
        <v>45</v>
      </c>
      <c r="F21" s="101">
        <f t="shared" ref="F21:H21" si="1">SUM(F12:F19)</f>
        <v>28000</v>
      </c>
      <c r="G21" s="101">
        <f t="shared" si="1"/>
        <v>26000</v>
      </c>
      <c r="H21" s="102">
        <f t="shared" si="1"/>
        <v>0</v>
      </c>
      <c r="I21" s="224"/>
      <c r="J21" s="127">
        <f t="shared" ref="J21" si="2">SUM(J12:J19)</f>
        <v>13000</v>
      </c>
      <c r="K21" s="111">
        <f>SUM(K12:K19)</f>
        <v>0</v>
      </c>
      <c r="L21" s="112"/>
      <c r="M21" s="1"/>
      <c r="N21" s="1"/>
      <c r="O21" s="1"/>
      <c r="P21" s="1"/>
      <c r="Q21" s="1"/>
      <c r="R21" s="1"/>
      <c r="S21" s="1"/>
      <c r="T21" s="1"/>
      <c r="U21" s="1"/>
      <c r="V21" s="1"/>
      <c r="W21" s="1"/>
      <c r="X21" s="1"/>
      <c r="Y21" s="1"/>
      <c r="Z21" s="1"/>
    </row>
    <row r="22" spans="1:26" ht="51.75" customHeight="1" thickTop="1" thickBot="1">
      <c r="A22" s="1"/>
      <c r="B22" s="217" t="s">
        <v>70</v>
      </c>
      <c r="C22" s="218"/>
      <c r="D22" s="178"/>
      <c r="E22" s="22"/>
      <c r="F22" s="22"/>
      <c r="G22" s="22"/>
      <c r="H22" s="22"/>
      <c r="I22" s="22"/>
      <c r="J22" s="22"/>
      <c r="K22" s="22"/>
      <c r="L22" s="22"/>
      <c r="M22" s="1"/>
      <c r="N22" s="1"/>
      <c r="O22" s="1"/>
      <c r="P22" s="1"/>
      <c r="Q22" s="1"/>
      <c r="R22" s="1"/>
      <c r="S22" s="1"/>
      <c r="T22" s="1"/>
      <c r="U22" s="1"/>
      <c r="V22" s="1"/>
      <c r="W22" s="1"/>
      <c r="X22" s="1"/>
      <c r="Y22" s="1"/>
      <c r="Z22" s="1"/>
    </row>
    <row r="23" spans="1:26" ht="21.75" customHeight="1" thickTop="1">
      <c r="A23" s="1"/>
      <c r="B23" s="1"/>
      <c r="C23" s="1"/>
      <c r="D23" s="1"/>
      <c r="E23" s="179"/>
      <c r="F23" s="179"/>
      <c r="G23" s="179"/>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79"/>
      <c r="F24" s="179"/>
      <c r="G24" s="179"/>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86"/>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86"/>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6">
    <mergeCell ref="B22:C22"/>
    <mergeCell ref="B3:D3"/>
    <mergeCell ref="B4:D4"/>
    <mergeCell ref="J5:K5"/>
    <mergeCell ref="I20:I21"/>
    <mergeCell ref="B6:G9"/>
  </mergeCells>
  <pageMargins left="0.7" right="0.7" top="0.78740157499999996" bottom="0.78740157499999996"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99"/>
  <sheetViews>
    <sheetView zoomScale="70" zoomScaleNormal="70" workbookViewId="0">
      <selection activeCell="B5" sqref="B5:J11"/>
    </sheetView>
  </sheetViews>
  <sheetFormatPr baseColWidth="10" defaultColWidth="14.42578125" defaultRowHeight="15" customHeight="1"/>
  <cols>
    <col min="1" max="1" width="4" customWidth="1"/>
    <col min="2" max="2" width="13.5703125" customWidth="1"/>
    <col min="3" max="3" width="17.140625" customWidth="1"/>
    <col min="4" max="4" width="17.85546875" customWidth="1"/>
    <col min="5" max="5" width="17.140625" customWidth="1"/>
    <col min="6" max="6" width="18.5703125" customWidth="1"/>
    <col min="7" max="7" width="18.85546875" customWidth="1"/>
    <col min="8" max="8" width="18.42578125" customWidth="1"/>
    <col min="9" max="9" width="17.85546875" customWidth="1"/>
    <col min="10" max="10" width="21.42578125" customWidth="1"/>
    <col min="11" max="11" width="17.7109375" customWidth="1"/>
    <col min="12" max="12" width="22" customWidth="1"/>
    <col min="13" max="13" width="15.85546875" customWidth="1"/>
    <col min="14" max="14" width="17" customWidth="1"/>
    <col min="15" max="15" width="23" customWidth="1"/>
    <col min="16" max="27" width="10.85546875" customWidth="1"/>
  </cols>
  <sheetData>
    <row r="1" spans="1:27" ht="84"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39.75" customHeight="1">
      <c r="A2" s="1"/>
      <c r="B2" s="1"/>
      <c r="C2" s="1"/>
      <c r="D2" s="1"/>
      <c r="E2" s="1"/>
      <c r="F2" s="1"/>
      <c r="G2" s="1"/>
      <c r="H2" s="1"/>
      <c r="I2" s="42"/>
      <c r="J2" s="1"/>
      <c r="K2" s="1"/>
      <c r="L2" s="1"/>
      <c r="M2" s="1"/>
      <c r="N2" s="1"/>
      <c r="O2" s="1"/>
      <c r="P2" s="1"/>
      <c r="Q2" s="1"/>
      <c r="R2" s="1"/>
      <c r="S2" s="1"/>
      <c r="T2" s="1"/>
      <c r="U2" s="1"/>
      <c r="V2" s="1"/>
      <c r="W2" s="1"/>
      <c r="X2" s="1"/>
      <c r="Y2" s="1"/>
      <c r="Z2" s="1"/>
      <c r="AA2" s="1"/>
    </row>
    <row r="3" spans="1:27" ht="34.5" customHeight="1">
      <c r="A3" s="1"/>
      <c r="B3" s="227" t="s">
        <v>46</v>
      </c>
      <c r="C3" s="228"/>
      <c r="D3" s="228"/>
      <c r="E3" s="229"/>
      <c r="F3" s="1"/>
      <c r="G3" s="1"/>
      <c r="H3" s="1"/>
      <c r="I3" s="86"/>
      <c r="J3" s="1"/>
      <c r="K3" s="1"/>
      <c r="L3" s="1"/>
      <c r="M3" s="1"/>
      <c r="N3" s="1"/>
      <c r="O3" s="1"/>
      <c r="P3" s="1"/>
      <c r="Q3" s="1"/>
      <c r="R3" s="1"/>
      <c r="S3" s="1"/>
      <c r="T3" s="1"/>
      <c r="U3" s="1"/>
      <c r="V3" s="1"/>
      <c r="W3" s="1"/>
      <c r="X3" s="1"/>
      <c r="Y3" s="1"/>
      <c r="Z3" s="1"/>
      <c r="AA3" s="1"/>
    </row>
    <row r="4" spans="1:27" ht="15.75" customHeight="1" thickBot="1">
      <c r="A4" s="1"/>
      <c r="B4" s="16"/>
      <c r="C4" s="16"/>
      <c r="D4" s="1"/>
      <c r="E4" s="1"/>
      <c r="F4" s="1"/>
      <c r="G4" s="1"/>
      <c r="H4" s="1"/>
      <c r="I4" s="1"/>
      <c r="O4" s="1"/>
      <c r="P4" s="1"/>
      <c r="Q4" s="1"/>
      <c r="R4" s="1"/>
      <c r="S4" s="1"/>
      <c r="T4" s="1"/>
      <c r="U4" s="1"/>
      <c r="V4" s="1"/>
      <c r="W4" s="1"/>
      <c r="X4" s="1"/>
      <c r="Y4" s="1"/>
      <c r="Z4" s="1"/>
      <c r="AA4" s="1"/>
    </row>
    <row r="5" spans="1:27" ht="21.75" customHeight="1" thickTop="1" thickBot="1">
      <c r="A5" s="1"/>
      <c r="B5" s="230" t="s">
        <v>94</v>
      </c>
      <c r="C5" s="231"/>
      <c r="D5" s="231"/>
      <c r="E5" s="231"/>
      <c r="F5" s="231"/>
      <c r="G5" s="231"/>
      <c r="H5" s="231"/>
      <c r="I5" s="231"/>
      <c r="J5" s="232"/>
      <c r="L5" s="93" t="s">
        <v>18</v>
      </c>
      <c r="M5" s="221" t="str">
        <f>Übersichtsblatt!C11</f>
        <v>MitarbeiterInnen Digi-Fit</v>
      </c>
      <c r="N5" s="222"/>
      <c r="O5" s="1"/>
      <c r="P5" s="1"/>
      <c r="Q5" s="1"/>
      <c r="R5" s="1"/>
      <c r="S5" s="1"/>
      <c r="T5" s="1"/>
      <c r="U5" s="1"/>
      <c r="V5" s="1"/>
      <c r="W5" s="1"/>
      <c r="X5" s="1"/>
      <c r="Y5" s="1"/>
      <c r="Z5" s="1"/>
      <c r="AA5" s="1"/>
    </row>
    <row r="6" spans="1:27" ht="15.75" customHeight="1">
      <c r="A6" s="1"/>
      <c r="B6" s="233"/>
      <c r="C6" s="223"/>
      <c r="D6" s="223"/>
      <c r="E6" s="223"/>
      <c r="F6" s="223"/>
      <c r="G6" s="223"/>
      <c r="H6" s="223"/>
      <c r="I6" s="223"/>
      <c r="J6" s="234"/>
      <c r="L6" s="88"/>
      <c r="M6" s="90" t="s">
        <v>9</v>
      </c>
      <c r="N6" s="83" t="s">
        <v>10</v>
      </c>
      <c r="O6" s="87"/>
      <c r="P6" s="1"/>
      <c r="Q6" s="1"/>
      <c r="R6" s="1"/>
      <c r="S6" s="1"/>
      <c r="T6" s="1"/>
      <c r="U6" s="1"/>
      <c r="V6" s="1"/>
      <c r="W6" s="1"/>
      <c r="X6" s="1"/>
      <c r="Y6" s="1"/>
      <c r="Z6" s="1"/>
      <c r="AA6" s="1"/>
    </row>
    <row r="7" spans="1:27" ht="15.75" customHeight="1">
      <c r="A7" s="1"/>
      <c r="B7" s="233"/>
      <c r="C7" s="223"/>
      <c r="D7" s="223"/>
      <c r="E7" s="223"/>
      <c r="F7" s="223"/>
      <c r="G7" s="223"/>
      <c r="H7" s="223"/>
      <c r="I7" s="223"/>
      <c r="J7" s="234"/>
      <c r="L7" s="92" t="s">
        <v>19</v>
      </c>
      <c r="M7" s="91">
        <f>Übersichtsblatt!C17</f>
        <v>44450</v>
      </c>
      <c r="N7" s="91">
        <f>Übersichtsblatt!D17</f>
        <v>44712</v>
      </c>
      <c r="O7" s="1"/>
      <c r="P7" s="1"/>
      <c r="Q7" s="1"/>
      <c r="R7" s="1"/>
      <c r="S7" s="1"/>
      <c r="T7" s="1"/>
      <c r="U7" s="1"/>
      <c r="V7" s="1"/>
      <c r="W7" s="1"/>
      <c r="X7" s="1"/>
      <c r="Y7" s="1"/>
      <c r="Z7" s="1"/>
      <c r="AA7" s="1"/>
    </row>
    <row r="8" spans="1:27" ht="15.75" customHeight="1" thickBot="1">
      <c r="A8" s="1"/>
      <c r="B8" s="233"/>
      <c r="C8" s="223"/>
      <c r="D8" s="223"/>
      <c r="E8" s="223"/>
      <c r="F8" s="223"/>
      <c r="G8" s="223"/>
      <c r="H8" s="223"/>
      <c r="I8" s="223"/>
      <c r="J8" s="234"/>
      <c r="K8" s="1"/>
      <c r="L8" s="89"/>
      <c r="M8" s="141"/>
      <c r="N8" s="85"/>
      <c r="O8" s="1"/>
      <c r="P8" s="1"/>
      <c r="Q8" s="1"/>
      <c r="R8" s="1"/>
      <c r="S8" s="1"/>
      <c r="T8" s="1"/>
      <c r="U8" s="1"/>
      <c r="V8" s="1"/>
      <c r="W8" s="1"/>
      <c r="X8" s="1"/>
      <c r="Y8" s="1"/>
      <c r="Z8" s="1"/>
      <c r="AA8" s="1"/>
    </row>
    <row r="9" spans="1:27" ht="15.75" customHeight="1">
      <c r="A9" s="1"/>
      <c r="B9" s="233"/>
      <c r="C9" s="223"/>
      <c r="D9" s="223"/>
      <c r="E9" s="223"/>
      <c r="F9" s="223"/>
      <c r="G9" s="223"/>
      <c r="H9" s="223"/>
      <c r="I9" s="223"/>
      <c r="J9" s="234"/>
      <c r="K9" s="7"/>
      <c r="L9" s="1"/>
      <c r="M9" s="1"/>
      <c r="N9" s="1"/>
      <c r="O9" s="1"/>
      <c r="P9" s="1"/>
      <c r="Q9" s="1"/>
      <c r="R9" s="1"/>
      <c r="S9" s="1"/>
      <c r="T9" s="1"/>
      <c r="U9" s="1"/>
      <c r="V9" s="1"/>
      <c r="W9" s="1"/>
      <c r="X9" s="1"/>
      <c r="Y9" s="1"/>
      <c r="Z9" s="1"/>
      <c r="AA9" s="1"/>
    </row>
    <row r="10" spans="1:27" ht="15.75" customHeight="1">
      <c r="A10" s="1"/>
      <c r="B10" s="233"/>
      <c r="C10" s="223"/>
      <c r="D10" s="223"/>
      <c r="E10" s="223"/>
      <c r="F10" s="223"/>
      <c r="G10" s="223"/>
      <c r="H10" s="223"/>
      <c r="I10" s="223"/>
      <c r="J10" s="234"/>
      <c r="K10" s="7"/>
      <c r="L10" s="1"/>
      <c r="M10" s="1"/>
      <c r="N10" s="1"/>
      <c r="O10" s="1"/>
      <c r="P10" s="1"/>
      <c r="Q10" s="1"/>
      <c r="R10" s="1"/>
      <c r="S10" s="1"/>
      <c r="T10" s="1"/>
      <c r="U10" s="1"/>
      <c r="V10" s="1"/>
      <c r="W10" s="1"/>
      <c r="X10" s="1"/>
      <c r="Y10" s="1"/>
      <c r="Z10" s="1"/>
      <c r="AA10" s="1"/>
    </row>
    <row r="11" spans="1:27" ht="167.25" customHeight="1" thickBot="1">
      <c r="A11" s="1"/>
      <c r="B11" s="235"/>
      <c r="C11" s="236"/>
      <c r="D11" s="236"/>
      <c r="E11" s="236"/>
      <c r="F11" s="236"/>
      <c r="G11" s="236"/>
      <c r="H11" s="236"/>
      <c r="I11" s="236"/>
      <c r="J11" s="237"/>
      <c r="K11" s="7"/>
      <c r="L11" s="7"/>
      <c r="M11" s="1"/>
      <c r="N11" s="17"/>
      <c r="O11" s="86"/>
      <c r="P11" s="1"/>
      <c r="Q11" s="1"/>
      <c r="R11" s="1"/>
      <c r="S11" s="1"/>
      <c r="T11" s="1"/>
      <c r="U11" s="1"/>
      <c r="V11" s="1"/>
      <c r="W11" s="1"/>
      <c r="X11" s="1"/>
      <c r="Y11" s="1"/>
      <c r="Z11" s="1"/>
      <c r="AA11" s="1"/>
    </row>
    <row r="12" spans="1:27" s="43" customFormat="1" ht="48" customHeight="1" thickTop="1">
      <c r="A12" s="1"/>
      <c r="B12" s="44"/>
      <c r="C12" s="44"/>
      <c r="D12" s="44"/>
      <c r="E12" s="44"/>
      <c r="F12" s="44"/>
      <c r="G12" s="44"/>
      <c r="H12" s="44"/>
      <c r="I12" s="44"/>
      <c r="J12" s="44"/>
      <c r="K12" s="7"/>
      <c r="L12" s="7"/>
      <c r="M12" s="1"/>
      <c r="N12" s="17"/>
      <c r="O12" s="86"/>
      <c r="P12" s="1"/>
      <c r="Q12" s="1"/>
      <c r="R12" s="1"/>
      <c r="S12" s="1"/>
      <c r="T12" s="1"/>
      <c r="U12" s="1"/>
      <c r="V12" s="1"/>
      <c r="W12" s="1"/>
      <c r="X12" s="1"/>
      <c r="Y12" s="1"/>
      <c r="Z12" s="1"/>
      <c r="AA12" s="1"/>
    </row>
    <row r="13" spans="1:27" ht="12.75" customHeight="1" thickBot="1">
      <c r="A13" s="1"/>
      <c r="B13" s="71"/>
      <c r="C13" s="71"/>
      <c r="D13" s="71"/>
      <c r="E13" s="71"/>
      <c r="F13" s="71"/>
      <c r="G13" s="71"/>
      <c r="H13" s="71"/>
      <c r="I13" s="71"/>
      <c r="J13" s="71"/>
      <c r="K13" s="71"/>
      <c r="L13" s="71"/>
      <c r="M13" s="71"/>
      <c r="N13" s="71"/>
      <c r="O13" s="71"/>
      <c r="P13" s="1"/>
      <c r="Q13" s="1"/>
      <c r="R13" s="1"/>
      <c r="S13" s="1"/>
      <c r="T13" s="1"/>
      <c r="U13" s="1"/>
      <c r="V13" s="1"/>
      <c r="W13" s="1"/>
      <c r="X13" s="1"/>
      <c r="Y13" s="1"/>
      <c r="Z13" s="1"/>
      <c r="AA13" s="1"/>
    </row>
    <row r="14" spans="1:27" ht="73.5" customHeight="1" thickTop="1" thickBot="1">
      <c r="A14" s="151"/>
      <c r="B14" s="158"/>
      <c r="C14" s="159" t="s">
        <v>47</v>
      </c>
      <c r="D14" s="164" t="s">
        <v>48</v>
      </c>
      <c r="E14" s="162" t="s">
        <v>49</v>
      </c>
      <c r="F14" s="158" t="s">
        <v>50</v>
      </c>
      <c r="G14" s="158" t="s">
        <v>51</v>
      </c>
      <c r="H14" s="163" t="s">
        <v>52</v>
      </c>
      <c r="I14" s="163" t="s">
        <v>53</v>
      </c>
      <c r="J14" s="158" t="s">
        <v>54</v>
      </c>
      <c r="K14" s="163" t="s">
        <v>55</v>
      </c>
      <c r="L14" s="162" t="s">
        <v>25</v>
      </c>
      <c r="M14" s="158" t="s">
        <v>56</v>
      </c>
      <c r="N14" s="161" t="s">
        <v>57</v>
      </c>
      <c r="O14" s="160" t="s">
        <v>58</v>
      </c>
      <c r="P14" s="18"/>
      <c r="Q14" s="18"/>
      <c r="R14" s="18"/>
      <c r="S14" s="18"/>
      <c r="T14" s="18"/>
      <c r="U14" s="18"/>
      <c r="V14" s="18"/>
      <c r="W14" s="18"/>
      <c r="X14" s="18"/>
      <c r="Y14" s="18"/>
      <c r="Z14" s="18"/>
      <c r="AA14" s="18"/>
    </row>
    <row r="15" spans="1:27" ht="19.5" customHeight="1" thickTop="1">
      <c r="A15" s="65"/>
      <c r="B15" s="149">
        <v>1</v>
      </c>
      <c r="C15" s="28" t="s">
        <v>75</v>
      </c>
      <c r="D15" s="29" t="s">
        <v>74</v>
      </c>
      <c r="E15" s="30" t="s">
        <v>59</v>
      </c>
      <c r="F15" s="31">
        <v>43719</v>
      </c>
      <c r="G15" s="31">
        <v>43982</v>
      </c>
      <c r="H15" s="128">
        <v>68089.62</v>
      </c>
      <c r="I15" s="170">
        <f>H15/1720</f>
        <v>39.586988372093018</v>
      </c>
      <c r="J15" s="157">
        <v>90</v>
      </c>
      <c r="K15" s="171">
        <f>I15*J15</f>
        <v>3562.8289534883716</v>
      </c>
      <c r="L15" s="129"/>
      <c r="M15" s="165">
        <v>0.5</v>
      </c>
      <c r="N15" s="166">
        <f>IF(L15="",K15,L15)*0.5</f>
        <v>1781.4144767441858</v>
      </c>
      <c r="O15" s="143" t="s">
        <v>60</v>
      </c>
      <c r="P15" s="1"/>
      <c r="Q15" s="1"/>
      <c r="R15" s="1"/>
      <c r="S15" s="1"/>
      <c r="T15" s="1"/>
      <c r="U15" s="1"/>
      <c r="V15" s="1"/>
      <c r="W15" s="1"/>
      <c r="X15" s="1"/>
      <c r="Y15" s="1"/>
      <c r="Z15" s="1"/>
      <c r="AA15" s="1"/>
    </row>
    <row r="16" spans="1:27" ht="28.5" customHeight="1">
      <c r="A16" s="65"/>
      <c r="B16" s="149">
        <v>2</v>
      </c>
      <c r="C16" s="28" t="s">
        <v>75</v>
      </c>
      <c r="D16" s="32" t="s">
        <v>76</v>
      </c>
      <c r="E16" s="33" t="s">
        <v>61</v>
      </c>
      <c r="F16" s="31">
        <v>43719</v>
      </c>
      <c r="G16" s="31">
        <v>43982</v>
      </c>
      <c r="H16" s="34">
        <v>99051.5</v>
      </c>
      <c r="I16" s="36">
        <f t="shared" ref="I16:I17" si="0">H16/1720</f>
        <v>57.588081395348837</v>
      </c>
      <c r="J16" s="169">
        <v>15</v>
      </c>
      <c r="K16" s="172">
        <f t="shared" ref="K16:K21" si="1">I16*J16</f>
        <v>863.82122093023258</v>
      </c>
      <c r="L16" s="168"/>
      <c r="M16" s="167">
        <f t="shared" ref="M16:M21" si="2">M15</f>
        <v>0.5</v>
      </c>
      <c r="N16" s="142">
        <f t="shared" ref="N16:N21" si="3">IF(L16="",K16,L16)*0.5</f>
        <v>431.91061046511629</v>
      </c>
      <c r="O16" s="144" t="s">
        <v>62</v>
      </c>
      <c r="P16" s="1"/>
      <c r="Q16" s="1"/>
      <c r="R16" s="1"/>
      <c r="S16" s="1"/>
      <c r="T16" s="1"/>
      <c r="U16" s="1"/>
      <c r="V16" s="1"/>
      <c r="W16" s="1"/>
      <c r="X16" s="1"/>
      <c r="Y16" s="1"/>
      <c r="Z16" s="1"/>
      <c r="AA16" s="1"/>
    </row>
    <row r="17" spans="1:27" ht="19.5" customHeight="1">
      <c r="A17" s="65"/>
      <c r="B17" s="149">
        <v>3</v>
      </c>
      <c r="C17" s="28" t="s">
        <v>81</v>
      </c>
      <c r="D17" s="32" t="s">
        <v>82</v>
      </c>
      <c r="E17" s="32" t="s">
        <v>79</v>
      </c>
      <c r="F17" s="31">
        <v>43719</v>
      </c>
      <c r="G17" s="31">
        <v>43982</v>
      </c>
      <c r="H17" s="34">
        <v>65902.5</v>
      </c>
      <c r="I17" s="36">
        <f t="shared" si="0"/>
        <v>38.315406976744185</v>
      </c>
      <c r="J17" s="35">
        <v>19</v>
      </c>
      <c r="K17" s="172">
        <f t="shared" si="1"/>
        <v>727.99273255813955</v>
      </c>
      <c r="L17" s="131"/>
      <c r="M17" s="167">
        <v>0.5</v>
      </c>
      <c r="N17" s="142">
        <f>IF(L17="",K17,L17)*0.5</f>
        <v>363.99636627906978</v>
      </c>
      <c r="O17" s="144" t="s">
        <v>79</v>
      </c>
      <c r="P17" s="1"/>
      <c r="Q17" s="1"/>
      <c r="R17" s="1"/>
      <c r="S17" s="1"/>
      <c r="T17" s="1"/>
      <c r="U17" s="1"/>
      <c r="V17" s="1"/>
      <c r="W17" s="1"/>
      <c r="X17" s="1"/>
      <c r="Y17" s="1"/>
      <c r="Z17" s="1"/>
      <c r="AA17" s="1"/>
    </row>
    <row r="18" spans="1:27" ht="19.5" customHeight="1">
      <c r="A18" s="65"/>
      <c r="B18" s="149">
        <v>4</v>
      </c>
      <c r="C18" s="28" t="s">
        <v>84</v>
      </c>
      <c r="D18" s="32" t="s">
        <v>83</v>
      </c>
      <c r="E18" s="37" t="s">
        <v>86</v>
      </c>
      <c r="F18" s="31">
        <v>43719</v>
      </c>
      <c r="G18" s="31">
        <v>43982</v>
      </c>
      <c r="H18" s="34">
        <v>72700.740000000005</v>
      </c>
      <c r="I18" s="36">
        <f>H18/1720</f>
        <v>42.267872093023257</v>
      </c>
      <c r="J18" s="35">
        <v>20</v>
      </c>
      <c r="K18" s="172">
        <f t="shared" si="1"/>
        <v>845.35744186046509</v>
      </c>
      <c r="L18" s="131"/>
      <c r="M18" s="167">
        <v>0.5</v>
      </c>
      <c r="N18" s="142">
        <f t="shared" si="3"/>
        <v>422.67872093023254</v>
      </c>
      <c r="O18" s="144" t="s">
        <v>85</v>
      </c>
      <c r="P18" s="1"/>
      <c r="Q18" s="1"/>
      <c r="R18" s="1"/>
      <c r="S18" s="1"/>
      <c r="T18" s="1"/>
      <c r="U18" s="1"/>
      <c r="V18" s="1"/>
      <c r="W18" s="1"/>
      <c r="X18" s="1"/>
      <c r="Y18" s="1"/>
      <c r="Z18" s="1"/>
      <c r="AA18" s="1"/>
    </row>
    <row r="19" spans="1:27" ht="19.5" customHeight="1">
      <c r="A19" s="65"/>
      <c r="B19" s="149">
        <v>5</v>
      </c>
      <c r="C19" s="28"/>
      <c r="D19" s="37"/>
      <c r="E19" s="37"/>
      <c r="F19" s="31"/>
      <c r="G19" s="31"/>
      <c r="H19" s="34"/>
      <c r="I19" s="36"/>
      <c r="J19" s="35"/>
      <c r="K19" s="172">
        <f t="shared" si="1"/>
        <v>0</v>
      </c>
      <c r="L19" s="131"/>
      <c r="M19" s="167">
        <f t="shared" si="2"/>
        <v>0.5</v>
      </c>
      <c r="N19" s="142">
        <f t="shared" si="3"/>
        <v>0</v>
      </c>
      <c r="O19" s="99"/>
      <c r="P19" s="1"/>
      <c r="Q19" s="1"/>
      <c r="R19" s="1"/>
      <c r="S19" s="1"/>
      <c r="T19" s="1"/>
      <c r="U19" s="1"/>
      <c r="V19" s="1"/>
      <c r="W19" s="1"/>
      <c r="X19" s="1"/>
      <c r="Y19" s="1"/>
      <c r="Z19" s="1"/>
      <c r="AA19" s="1"/>
    </row>
    <row r="20" spans="1:27" ht="19.5" customHeight="1">
      <c r="A20" s="65"/>
      <c r="B20" s="149">
        <v>6</v>
      </c>
      <c r="C20" s="28"/>
      <c r="D20" s="37"/>
      <c r="E20" s="37"/>
      <c r="F20" s="31"/>
      <c r="G20" s="31"/>
      <c r="H20" s="34"/>
      <c r="I20" s="36"/>
      <c r="J20" s="35"/>
      <c r="K20" s="172">
        <f t="shared" si="1"/>
        <v>0</v>
      </c>
      <c r="L20" s="131"/>
      <c r="M20" s="167">
        <f t="shared" si="2"/>
        <v>0.5</v>
      </c>
      <c r="N20" s="142">
        <f t="shared" si="3"/>
        <v>0</v>
      </c>
      <c r="O20" s="99"/>
      <c r="P20" s="1"/>
      <c r="Q20" s="1"/>
      <c r="R20" s="1"/>
      <c r="S20" s="1"/>
      <c r="T20" s="1"/>
      <c r="U20" s="1"/>
      <c r="V20" s="1"/>
      <c r="W20" s="1"/>
      <c r="X20" s="1"/>
      <c r="Y20" s="1"/>
      <c r="Z20" s="1"/>
      <c r="AA20" s="1"/>
    </row>
    <row r="21" spans="1:27" ht="19.5" customHeight="1" thickBot="1">
      <c r="A21" s="65"/>
      <c r="B21" s="150">
        <v>7</v>
      </c>
      <c r="C21" s="146"/>
      <c r="D21" s="118"/>
      <c r="E21" s="118"/>
      <c r="F21" s="147"/>
      <c r="G21" s="147"/>
      <c r="H21" s="148"/>
      <c r="I21" s="122"/>
      <c r="J21" s="152"/>
      <c r="K21" s="172">
        <f t="shared" si="1"/>
        <v>0</v>
      </c>
      <c r="L21" s="132"/>
      <c r="M21" s="180">
        <f t="shared" si="2"/>
        <v>0.5</v>
      </c>
      <c r="N21" s="142">
        <f t="shared" si="3"/>
        <v>0</v>
      </c>
      <c r="O21" s="125"/>
      <c r="P21" s="1"/>
      <c r="Q21" s="1"/>
      <c r="R21" s="1"/>
      <c r="S21" s="1"/>
      <c r="T21" s="1"/>
      <c r="U21" s="1"/>
      <c r="V21" s="1"/>
      <c r="W21" s="1"/>
      <c r="X21" s="1"/>
      <c r="Y21" s="1"/>
      <c r="Z21" s="1"/>
      <c r="AA21" s="1"/>
    </row>
    <row r="22" spans="1:27" ht="57.75" customHeight="1" thickTop="1" thickBot="1">
      <c r="A22" s="1"/>
      <c r="B22" s="42"/>
      <c r="C22" s="42"/>
      <c r="D22" s="42"/>
      <c r="E22" s="42"/>
      <c r="F22" s="42"/>
      <c r="G22" s="42"/>
      <c r="H22" s="145"/>
      <c r="I22" s="155" t="s">
        <v>14</v>
      </c>
      <c r="J22" s="156">
        <f>SUM(J15:J21)</f>
        <v>144</v>
      </c>
      <c r="K22" s="153">
        <f t="shared" ref="K22:L22" si="4">SUM(K15:K21)</f>
        <v>6000.0003488372085</v>
      </c>
      <c r="L22" s="154">
        <f t="shared" si="4"/>
        <v>0</v>
      </c>
      <c r="M22" s="67" t="s">
        <v>56</v>
      </c>
      <c r="N22" s="153">
        <f>SUM(N15:N21)</f>
        <v>3000.0001744186043</v>
      </c>
      <c r="O22" s="22"/>
      <c r="P22" s="1"/>
      <c r="Q22" s="1"/>
      <c r="R22" s="1"/>
      <c r="S22" s="1"/>
      <c r="T22" s="1"/>
      <c r="U22" s="1"/>
      <c r="V22" s="1"/>
      <c r="W22" s="1"/>
      <c r="X22" s="1"/>
      <c r="Y22" s="1"/>
      <c r="Z22" s="1"/>
      <c r="AA22" s="1"/>
    </row>
    <row r="23" spans="1:27" ht="12.75" customHeight="1" thickTop="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2.75" customHeight="1">
      <c r="A24" s="1"/>
      <c r="B24" s="1"/>
      <c r="C24" s="179"/>
      <c r="D24" s="179"/>
      <c r="E24" s="179"/>
      <c r="F24" s="179"/>
      <c r="G24" s="1"/>
      <c r="H24" s="1"/>
      <c r="I24" s="1"/>
      <c r="J24" s="1"/>
      <c r="K24" s="1"/>
      <c r="L24" s="1"/>
      <c r="M24" s="1"/>
      <c r="N24" s="1"/>
      <c r="O24" s="1"/>
      <c r="P24" s="1"/>
      <c r="Q24" s="1"/>
      <c r="R24" s="1"/>
      <c r="S24" s="1"/>
      <c r="T24" s="1"/>
      <c r="U24" s="1"/>
      <c r="V24" s="1"/>
      <c r="W24" s="1"/>
      <c r="X24" s="1"/>
      <c r="Y24" s="1"/>
      <c r="Z24" s="1"/>
      <c r="AA24" s="1"/>
    </row>
    <row r="25" spans="1:27" ht="12.75" customHeight="1">
      <c r="A25" s="1"/>
      <c r="B25" s="1"/>
      <c r="C25" s="179"/>
      <c r="D25" s="179"/>
      <c r="E25" s="179"/>
      <c r="F25" s="179"/>
      <c r="G25" s="1"/>
      <c r="H25" s="1"/>
      <c r="I25" s="1"/>
      <c r="J25" s="1"/>
      <c r="K25" s="1"/>
      <c r="L25" s="1"/>
      <c r="M25" s="1"/>
      <c r="N25" s="1"/>
      <c r="O25" s="1"/>
      <c r="P25" s="1"/>
      <c r="Q25" s="1"/>
      <c r="R25" s="1"/>
      <c r="S25" s="1"/>
      <c r="T25" s="1"/>
      <c r="U25" s="1"/>
      <c r="V25" s="1"/>
      <c r="W25" s="1"/>
      <c r="X25" s="1"/>
      <c r="Y25" s="1"/>
      <c r="Z25" s="1"/>
      <c r="AA25" s="1"/>
    </row>
    <row r="26" spans="1:27"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2.75" customHeight="1">
      <c r="A27" s="1"/>
      <c r="B27" s="19"/>
      <c r="C27" s="1"/>
      <c r="D27" s="1"/>
      <c r="E27" s="1"/>
      <c r="F27" s="1"/>
      <c r="G27" s="1"/>
      <c r="H27" s="1"/>
      <c r="I27" s="1"/>
      <c r="J27" s="1"/>
      <c r="K27" s="1"/>
      <c r="L27" s="1"/>
      <c r="M27" s="1"/>
      <c r="N27" s="1"/>
      <c r="O27" s="1"/>
      <c r="P27" s="1"/>
      <c r="Q27" s="1"/>
      <c r="R27" s="1"/>
      <c r="S27" s="1"/>
      <c r="T27" s="1"/>
      <c r="U27" s="1"/>
      <c r="V27" s="1"/>
      <c r="W27" s="1"/>
      <c r="X27" s="1"/>
      <c r="Y27" s="1"/>
      <c r="Z27" s="1"/>
      <c r="AA27" s="1"/>
    </row>
    <row r="28" spans="1:27"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B3:E3"/>
    <mergeCell ref="B5:J11"/>
    <mergeCell ref="M5:N5"/>
  </mergeCells>
  <pageMargins left="0.7" right="0.7" top="0.78740157499999996" bottom="0.78740157499999996"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f3e3056e-7f9f-4277-a6d8-f7a9998dbf33</BSO999929>
</file>

<file path=customXml/itemProps1.xml><?xml version="1.0" encoding="utf-8"?>
<ds:datastoreItem xmlns:ds="http://schemas.openxmlformats.org/officeDocument/2006/customXml" ds:itemID="{7A9D5D19-94A5-4BEA-BF36-F6A70D89B05B}">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Übersichtsblatt</vt:lpstr>
      <vt:lpstr>Sach- u Materialkosten</vt:lpstr>
      <vt:lpstr>Personalkosten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Exel Petra</dc:creator>
  <cp:lastModifiedBy>Schlipfinger Nora</cp:lastModifiedBy>
  <dcterms:created xsi:type="dcterms:W3CDTF">2019-02-13T12:56:17Z</dcterms:created>
  <dcterms:modified xsi:type="dcterms:W3CDTF">2026-03-17T07:36:25Z</dcterms:modified>
</cp:coreProperties>
</file>