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drawings/drawing5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k-ooe.at\akooe\KOM\TEAM Back Office &amp; Postservice\Teammitglieder\Nora Schlipfinger\"/>
    </mc:Choice>
  </mc:AlternateContent>
  <xr:revisionPtr revIDLastSave="0" documentId="8_{076B70EF-1AB5-4DF8-94F0-58FC22402381}" xr6:coauthVersionLast="47" xr6:coauthVersionMax="47" xr10:uidLastSave="{00000000-0000-0000-0000-000000000000}"/>
  <bookViews>
    <workbookView xWindow="28680" yWindow="-120" windowWidth="29040" windowHeight="17520" tabRatio="869" firstSheet="42" activeTab="44" xr2:uid="{00000000-000D-0000-FFFF-FFFF00000000}"/>
  </bookViews>
  <sheets>
    <sheet name="Daten Jänner OÖ" sheetId="3" r:id="rId1"/>
    <sheet name="Diagramm Jänner OÖ" sheetId="29" r:id="rId2"/>
    <sheet name="Daten Jänner Ö" sheetId="57" r:id="rId3"/>
    <sheet name="Diagramm Jänner Ö" sheetId="58" r:id="rId4"/>
    <sheet name="Daten Februar OÖ" sheetId="5" r:id="rId5"/>
    <sheet name="Diagramm Februar OÖ" sheetId="6" r:id="rId6"/>
    <sheet name="Daten Februar Ö" sheetId="59" r:id="rId7"/>
    <sheet name="Diagramm Februar Ö" sheetId="60" r:id="rId8"/>
    <sheet name="Daten März OÖ" sheetId="7" r:id="rId9"/>
    <sheet name="Diagramm März OÖ" sheetId="8" r:id="rId10"/>
    <sheet name="Daten März Ö" sheetId="33" r:id="rId11"/>
    <sheet name="Diagramm März Ö" sheetId="35" r:id="rId12"/>
    <sheet name="Daten April OÖ" sheetId="9" r:id="rId13"/>
    <sheet name="Diagramm April OÖ" sheetId="10" r:id="rId14"/>
    <sheet name="Daten April Ö" sheetId="36" r:id="rId15"/>
    <sheet name="Diagramm April Ö" sheetId="37" r:id="rId16"/>
    <sheet name="Daten Mai OÖ" sheetId="11" r:id="rId17"/>
    <sheet name="Diagramm Mai OÖ" sheetId="12" r:id="rId18"/>
    <sheet name="Daten Mai Ö" sheetId="38" r:id="rId19"/>
    <sheet name="Diagramm Mai Ö" sheetId="40" r:id="rId20"/>
    <sheet name="Daten Juni OÖ" sheetId="13" r:id="rId21"/>
    <sheet name="Diagramm Juni OÖ" sheetId="30" r:id="rId22"/>
    <sheet name="Daten Juni Ö" sheetId="41" r:id="rId23"/>
    <sheet name="Diagramm Ö" sheetId="42" r:id="rId24"/>
    <sheet name="Daten Juli OÖ" sheetId="1" r:id="rId25"/>
    <sheet name="Diagramm Juli OÖ" sheetId="2" r:id="rId26"/>
    <sheet name="Daten Juli Ö" sheetId="43" r:id="rId27"/>
    <sheet name="Diagramm Juli Ö" sheetId="44" r:id="rId28"/>
    <sheet name="Daten August OÖ" sheetId="15" r:id="rId29"/>
    <sheet name="Diagramm August OÖ" sheetId="16" r:id="rId30"/>
    <sheet name="Daten August Ö" sheetId="45" r:id="rId31"/>
    <sheet name="Diagramm August Ö" sheetId="46" r:id="rId32"/>
    <sheet name="Daten September OÖ" sheetId="17" r:id="rId33"/>
    <sheet name="Diagramm September OÖ" sheetId="18" r:id="rId34"/>
    <sheet name="Daten September Ö" sheetId="49" r:id="rId35"/>
    <sheet name="Diagramm September Ö" sheetId="50" r:id="rId36"/>
    <sheet name="Daten Oktober OÖ" sheetId="19" r:id="rId37"/>
    <sheet name="Diagramm Oktober OÖ" sheetId="20" r:id="rId38"/>
    <sheet name="Daten Oktober Ö" sheetId="51" r:id="rId39"/>
    <sheet name="Diagramm Oktober Ö" sheetId="52" r:id="rId40"/>
    <sheet name="Daten November OÖ" sheetId="21" r:id="rId41"/>
    <sheet name="Diagramm November OÖ" sheetId="22" r:id="rId42"/>
    <sheet name="Daten November Ö" sheetId="53" r:id="rId43"/>
    <sheet name="Diagramm November Ö" sheetId="54" r:id="rId44"/>
    <sheet name="Daten Dezember OÖ" sheetId="23" r:id="rId45"/>
    <sheet name="Diagramm Dezember OÖ" sheetId="24" r:id="rId46"/>
    <sheet name="Daten Dezember Ö" sheetId="55" r:id="rId47"/>
    <sheet name="Diagramm Dezember Ö" sheetId="56" r:id="rId48"/>
    <sheet name="Daten Jahresdurchschnitte OÖ" sheetId="25" r:id="rId49"/>
    <sheet name="Diagramm Jahresdurchschnitte OÖ" sheetId="26" r:id="rId50"/>
    <sheet name="Daten Jahresdurchschnitte Ö" sheetId="31" r:id="rId51"/>
    <sheet name="Diagramm Jahresdurchschnitt Ö" sheetId="32" r:id="rId5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31" l="1"/>
  <c r="I31" i="31"/>
  <c r="I34" i="31" s="1"/>
  <c r="E31" i="31"/>
  <c r="H31" i="25"/>
  <c r="H33" i="25" s="1"/>
  <c r="E31" i="25"/>
  <c r="E34" i="25" s="1"/>
  <c r="H31" i="23"/>
  <c r="I31" i="23" s="1"/>
  <c r="H31" i="55"/>
  <c r="I31" i="55" s="1"/>
  <c r="E31" i="55"/>
  <c r="E33" i="55" s="1"/>
  <c r="E31" i="23"/>
  <c r="E34" i="23" s="1"/>
  <c r="H34" i="31"/>
  <c r="G34" i="31"/>
  <c r="F34" i="31"/>
  <c r="E34" i="31"/>
  <c r="D34" i="31"/>
  <c r="C34" i="31"/>
  <c r="B34" i="31"/>
  <c r="I33" i="31"/>
  <c r="H33" i="31"/>
  <c r="G33" i="31"/>
  <c r="F33" i="31"/>
  <c r="E33" i="31"/>
  <c r="D33" i="31"/>
  <c r="C33" i="31"/>
  <c r="B33" i="31"/>
  <c r="G34" i="25"/>
  <c r="F34" i="25"/>
  <c r="D34" i="25"/>
  <c r="C34" i="25"/>
  <c r="B34" i="25"/>
  <c r="G33" i="25"/>
  <c r="F33" i="25"/>
  <c r="D33" i="25"/>
  <c r="C33" i="25"/>
  <c r="B33" i="25"/>
  <c r="H34" i="55"/>
  <c r="G34" i="55"/>
  <c r="F34" i="55"/>
  <c r="D34" i="55"/>
  <c r="C34" i="55"/>
  <c r="B34" i="55"/>
  <c r="H33" i="55"/>
  <c r="G33" i="55"/>
  <c r="F33" i="55"/>
  <c r="D33" i="55"/>
  <c r="C33" i="55"/>
  <c r="B33" i="55"/>
  <c r="H34" i="23"/>
  <c r="G34" i="23"/>
  <c r="F34" i="23"/>
  <c r="D34" i="23"/>
  <c r="C34" i="23"/>
  <c r="B34" i="23"/>
  <c r="H33" i="23"/>
  <c r="G33" i="23"/>
  <c r="F33" i="23"/>
  <c r="D33" i="23"/>
  <c r="C33" i="23"/>
  <c r="B33" i="23"/>
  <c r="E31" i="53"/>
  <c r="E33" i="53" s="1"/>
  <c r="I31" i="53"/>
  <c r="I33" i="53" s="1"/>
  <c r="H31" i="53"/>
  <c r="H34" i="53" s="1"/>
  <c r="H31" i="21"/>
  <c r="I31" i="21" s="1"/>
  <c r="G34" i="53"/>
  <c r="F34" i="53"/>
  <c r="D34" i="53"/>
  <c r="C34" i="53"/>
  <c r="B34" i="53"/>
  <c r="G33" i="53"/>
  <c r="F33" i="53"/>
  <c r="D33" i="53"/>
  <c r="C33" i="53"/>
  <c r="B33" i="53"/>
  <c r="E31" i="21"/>
  <c r="E34" i="21" s="1"/>
  <c r="H34" i="21"/>
  <c r="G34" i="21"/>
  <c r="F34" i="21"/>
  <c r="D34" i="21"/>
  <c r="C34" i="21"/>
  <c r="B34" i="21"/>
  <c r="H33" i="21"/>
  <c r="G33" i="21"/>
  <c r="F33" i="21"/>
  <c r="D33" i="21"/>
  <c r="C33" i="21"/>
  <c r="B33" i="21"/>
  <c r="I31" i="25" l="1"/>
  <c r="H34" i="25"/>
  <c r="E33" i="25"/>
  <c r="I33" i="23"/>
  <c r="I34" i="23"/>
  <c r="I34" i="55"/>
  <c r="I33" i="55"/>
  <c r="E34" i="55"/>
  <c r="E33" i="23"/>
  <c r="E34" i="53"/>
  <c r="I34" i="53"/>
  <c r="H33" i="53"/>
  <c r="I34" i="21"/>
  <c r="I33" i="21"/>
  <c r="E33" i="21"/>
  <c r="H31" i="51"/>
  <c r="I31" i="51"/>
  <c r="E31" i="51"/>
  <c r="E33" i="51" s="1"/>
  <c r="I34" i="51"/>
  <c r="H34" i="51"/>
  <c r="G34" i="51"/>
  <c r="F34" i="51"/>
  <c r="D34" i="51"/>
  <c r="C34" i="51"/>
  <c r="B34" i="51"/>
  <c r="I33" i="51"/>
  <c r="H33" i="51"/>
  <c r="G33" i="51"/>
  <c r="F33" i="51"/>
  <c r="D33" i="51"/>
  <c r="C33" i="51"/>
  <c r="B33" i="51"/>
  <c r="G34" i="19"/>
  <c r="F34" i="19"/>
  <c r="D34" i="19"/>
  <c r="C34" i="19"/>
  <c r="B34" i="19"/>
  <c r="G33" i="19"/>
  <c r="F33" i="19"/>
  <c r="D33" i="19"/>
  <c r="C33" i="19"/>
  <c r="B33" i="19"/>
  <c r="E31" i="49"/>
  <c r="I31" i="49"/>
  <c r="I33" i="49" s="1"/>
  <c r="H31" i="49"/>
  <c r="H34" i="49" s="1"/>
  <c r="H31" i="17"/>
  <c r="H34" i="17" s="1"/>
  <c r="I31" i="17"/>
  <c r="E31" i="17"/>
  <c r="E34" i="17" s="1"/>
  <c r="G34" i="49"/>
  <c r="F34" i="49"/>
  <c r="E34" i="49"/>
  <c r="D34" i="49"/>
  <c r="C34" i="49"/>
  <c r="B34" i="49"/>
  <c r="G33" i="49"/>
  <c r="F33" i="49"/>
  <c r="E33" i="49"/>
  <c r="D33" i="49"/>
  <c r="C33" i="49"/>
  <c r="B33" i="49"/>
  <c r="I34" i="17"/>
  <c r="G34" i="17"/>
  <c r="F34" i="17"/>
  <c r="D34" i="17"/>
  <c r="C34" i="17"/>
  <c r="B34" i="17"/>
  <c r="I33" i="17"/>
  <c r="H33" i="17"/>
  <c r="G33" i="17"/>
  <c r="F33" i="17"/>
  <c r="D33" i="17"/>
  <c r="C33" i="17"/>
  <c r="B33" i="17"/>
  <c r="H31" i="15"/>
  <c r="H34" i="15" s="1"/>
  <c r="I31" i="15"/>
  <c r="I33" i="15" s="1"/>
  <c r="H31" i="45"/>
  <c r="H33" i="45" s="1"/>
  <c r="E31" i="45"/>
  <c r="E33" i="45" s="1"/>
  <c r="E31" i="15"/>
  <c r="E34" i="15" s="1"/>
  <c r="G34" i="45"/>
  <c r="F34" i="45"/>
  <c r="D34" i="45"/>
  <c r="C34" i="45"/>
  <c r="B34" i="45"/>
  <c r="G33" i="45"/>
  <c r="F33" i="45"/>
  <c r="D33" i="45"/>
  <c r="C33" i="45"/>
  <c r="B33" i="45"/>
  <c r="I34" i="43"/>
  <c r="H34" i="43"/>
  <c r="G34" i="43"/>
  <c r="F34" i="43"/>
  <c r="E34" i="43"/>
  <c r="D34" i="43"/>
  <c r="C34" i="43"/>
  <c r="B34" i="43"/>
  <c r="I33" i="43"/>
  <c r="H33" i="43"/>
  <c r="G33" i="43"/>
  <c r="F33" i="43"/>
  <c r="E33" i="43"/>
  <c r="D33" i="43"/>
  <c r="C33" i="43"/>
  <c r="B33" i="43"/>
  <c r="I34" i="1"/>
  <c r="H34" i="1"/>
  <c r="G34" i="1"/>
  <c r="F34" i="1"/>
  <c r="E34" i="1"/>
  <c r="D34" i="1"/>
  <c r="C34" i="1"/>
  <c r="B34" i="1"/>
  <c r="I33" i="1"/>
  <c r="H33" i="1"/>
  <c r="G33" i="1"/>
  <c r="F33" i="1"/>
  <c r="E33" i="1"/>
  <c r="D33" i="1"/>
  <c r="C33" i="1"/>
  <c r="B33" i="1"/>
  <c r="G34" i="15"/>
  <c r="F34" i="15"/>
  <c r="D34" i="15"/>
  <c r="C34" i="15"/>
  <c r="B34" i="15"/>
  <c r="G33" i="15"/>
  <c r="F33" i="15"/>
  <c r="E33" i="15"/>
  <c r="D33" i="15"/>
  <c r="C33" i="15"/>
  <c r="B33" i="15"/>
  <c r="H31" i="1"/>
  <c r="I31" i="1" s="1"/>
  <c r="H31" i="43"/>
  <c r="I31" i="43" s="1"/>
  <c r="E31" i="43"/>
  <c r="E31" i="1"/>
  <c r="I34" i="41"/>
  <c r="H34" i="41"/>
  <c r="G34" i="41"/>
  <c r="F34" i="41"/>
  <c r="E34" i="41"/>
  <c r="D34" i="41"/>
  <c r="C34" i="41"/>
  <c r="B34" i="41"/>
  <c r="I33" i="41"/>
  <c r="H33" i="41"/>
  <c r="G33" i="41"/>
  <c r="F33" i="41"/>
  <c r="E33" i="41"/>
  <c r="D33" i="41"/>
  <c r="C33" i="41"/>
  <c r="B33" i="41"/>
  <c r="I34" i="13"/>
  <c r="H34" i="13"/>
  <c r="G34" i="13"/>
  <c r="F34" i="13"/>
  <c r="E34" i="13"/>
  <c r="D34" i="13"/>
  <c r="C34" i="13"/>
  <c r="B34" i="13"/>
  <c r="I33" i="13"/>
  <c r="H33" i="13"/>
  <c r="G33" i="13"/>
  <c r="F33" i="13"/>
  <c r="E33" i="13"/>
  <c r="D33" i="13"/>
  <c r="C33" i="13"/>
  <c r="B33" i="13"/>
  <c r="H31" i="41"/>
  <c r="I31" i="41"/>
  <c r="H31" i="13"/>
  <c r="I31" i="13"/>
  <c r="E31" i="41"/>
  <c r="E31" i="13"/>
  <c r="I34" i="25" l="1"/>
  <c r="I33" i="25"/>
  <c r="E34" i="51"/>
  <c r="I34" i="49"/>
  <c r="H33" i="49"/>
  <c r="E33" i="17"/>
  <c r="H33" i="15"/>
  <c r="I34" i="15"/>
  <c r="I31" i="45"/>
  <c r="H34" i="45"/>
  <c r="E34" i="45"/>
  <c r="I34" i="38"/>
  <c r="H34" i="38"/>
  <c r="G34" i="38"/>
  <c r="F34" i="38"/>
  <c r="E34" i="38"/>
  <c r="D34" i="38"/>
  <c r="C34" i="38"/>
  <c r="B34" i="38"/>
  <c r="I33" i="38"/>
  <c r="H33" i="38"/>
  <c r="G33" i="38"/>
  <c r="F33" i="38"/>
  <c r="E33" i="38"/>
  <c r="D33" i="38"/>
  <c r="C33" i="38"/>
  <c r="B33" i="38"/>
  <c r="H31" i="38"/>
  <c r="E31" i="38"/>
  <c r="I34" i="11"/>
  <c r="H34" i="11"/>
  <c r="G34" i="11"/>
  <c r="F34" i="11"/>
  <c r="E34" i="11"/>
  <c r="D34" i="11"/>
  <c r="C34" i="11"/>
  <c r="B34" i="11"/>
  <c r="I33" i="11"/>
  <c r="H33" i="11"/>
  <c r="G33" i="11"/>
  <c r="F33" i="11"/>
  <c r="E33" i="11"/>
  <c r="D33" i="11"/>
  <c r="C33" i="11"/>
  <c r="B33" i="11"/>
  <c r="H31" i="11"/>
  <c r="I31" i="11" s="1"/>
  <c r="E31" i="11"/>
  <c r="H31" i="36"/>
  <c r="H34" i="36" s="1"/>
  <c r="I31" i="36"/>
  <c r="I34" i="36" s="1"/>
  <c r="E31" i="36"/>
  <c r="H31" i="9"/>
  <c r="I31" i="9" s="1"/>
  <c r="E31" i="9"/>
  <c r="E34" i="9" s="1"/>
  <c r="G34" i="36"/>
  <c r="F34" i="36"/>
  <c r="E34" i="36"/>
  <c r="D34" i="36"/>
  <c r="C34" i="36"/>
  <c r="B34" i="36"/>
  <c r="G33" i="36"/>
  <c r="F33" i="36"/>
  <c r="E33" i="36"/>
  <c r="D33" i="36"/>
  <c r="C33" i="36"/>
  <c r="B33" i="36"/>
  <c r="H34" i="9"/>
  <c r="G34" i="9"/>
  <c r="F34" i="9"/>
  <c r="D34" i="9"/>
  <c r="C34" i="9"/>
  <c r="B34" i="9"/>
  <c r="H33" i="9"/>
  <c r="G33" i="9"/>
  <c r="F33" i="9"/>
  <c r="D33" i="9"/>
  <c r="C33" i="9"/>
  <c r="B33" i="9"/>
  <c r="H31" i="33"/>
  <c r="H33" i="33" s="1"/>
  <c r="I31" i="33"/>
  <c r="I33" i="33" s="1"/>
  <c r="E31" i="33"/>
  <c r="E34" i="33" s="1"/>
  <c r="H31" i="7"/>
  <c r="I31" i="7" s="1"/>
  <c r="E31" i="7"/>
  <c r="E34" i="7" s="1"/>
  <c r="G34" i="33"/>
  <c r="F34" i="33"/>
  <c r="D34" i="33"/>
  <c r="C34" i="33"/>
  <c r="B34" i="33"/>
  <c r="G33" i="33"/>
  <c r="F33" i="33"/>
  <c r="E33" i="33"/>
  <c r="D33" i="33"/>
  <c r="C33" i="33"/>
  <c r="B33" i="33"/>
  <c r="G34" i="7"/>
  <c r="F34" i="7"/>
  <c r="D34" i="7"/>
  <c r="C34" i="7"/>
  <c r="B34" i="7"/>
  <c r="G33" i="7"/>
  <c r="F33" i="7"/>
  <c r="D33" i="7"/>
  <c r="C33" i="7"/>
  <c r="B33" i="7"/>
  <c r="I34" i="59"/>
  <c r="H34" i="59"/>
  <c r="G34" i="59"/>
  <c r="F34" i="59"/>
  <c r="E34" i="59"/>
  <c r="D34" i="59"/>
  <c r="C34" i="59"/>
  <c r="B34" i="59"/>
  <c r="I33" i="59"/>
  <c r="H33" i="59"/>
  <c r="G33" i="59"/>
  <c r="F33" i="59"/>
  <c r="E33" i="59"/>
  <c r="D33" i="59"/>
  <c r="C33" i="59"/>
  <c r="B33" i="59"/>
  <c r="E31" i="59"/>
  <c r="H31" i="59"/>
  <c r="I31" i="59" s="1"/>
  <c r="I34" i="5"/>
  <c r="H34" i="5"/>
  <c r="G34" i="5"/>
  <c r="F34" i="5"/>
  <c r="E34" i="5"/>
  <c r="D34" i="5"/>
  <c r="C34" i="5"/>
  <c r="B34" i="5"/>
  <c r="I33" i="5"/>
  <c r="H33" i="5"/>
  <c r="G33" i="5"/>
  <c r="F33" i="5"/>
  <c r="E33" i="5"/>
  <c r="D33" i="5"/>
  <c r="C33" i="5"/>
  <c r="B33" i="5"/>
  <c r="E31" i="5"/>
  <c r="H31" i="5"/>
  <c r="I31" i="5" s="1"/>
  <c r="H31" i="57"/>
  <c r="I31" i="57"/>
  <c r="I33" i="57" s="1"/>
  <c r="E31" i="57"/>
  <c r="B33" i="3"/>
  <c r="H31" i="3"/>
  <c r="H34" i="3" s="1"/>
  <c r="I31" i="3"/>
  <c r="I33" i="3" s="1"/>
  <c r="E31" i="3"/>
  <c r="E33" i="3" s="1"/>
  <c r="H34" i="57"/>
  <c r="G34" i="57"/>
  <c r="F34" i="57"/>
  <c r="E34" i="57"/>
  <c r="D34" i="57"/>
  <c r="C34" i="57"/>
  <c r="B34" i="57"/>
  <c r="H33" i="57"/>
  <c r="G33" i="57"/>
  <c r="F33" i="57"/>
  <c r="E33" i="57"/>
  <c r="D33" i="57"/>
  <c r="C33" i="57"/>
  <c r="B33" i="57"/>
  <c r="C33" i="3"/>
  <c r="D33" i="3"/>
  <c r="F33" i="3"/>
  <c r="G33" i="3"/>
  <c r="C34" i="3"/>
  <c r="D34" i="3"/>
  <c r="E34" i="3"/>
  <c r="F34" i="3"/>
  <c r="G34" i="3"/>
  <c r="B34" i="3"/>
  <c r="H30" i="31"/>
  <c r="E30" i="31"/>
  <c r="I30" i="31" s="1"/>
  <c r="H30" i="25"/>
  <c r="I30" i="25" s="1"/>
  <c r="E30" i="25"/>
  <c r="H30" i="55"/>
  <c r="I30" i="55" s="1"/>
  <c r="E30" i="55"/>
  <c r="H30" i="23"/>
  <c r="E30" i="23"/>
  <c r="H30" i="53"/>
  <c r="E30" i="53"/>
  <c r="H30" i="21"/>
  <c r="E30" i="21"/>
  <c r="H30" i="51"/>
  <c r="E30" i="51"/>
  <c r="I30" i="51" s="1"/>
  <c r="H30" i="19"/>
  <c r="H34" i="19" s="1"/>
  <c r="E30" i="19"/>
  <c r="E34" i="19" s="1"/>
  <c r="H30" i="49"/>
  <c r="E30" i="49"/>
  <c r="I30" i="49" s="1"/>
  <c r="H30" i="17"/>
  <c r="E30" i="17"/>
  <c r="H30" i="45"/>
  <c r="E30" i="45"/>
  <c r="H30" i="15"/>
  <c r="I30" i="15" s="1"/>
  <c r="E30" i="15"/>
  <c r="H30" i="43"/>
  <c r="I30" i="43" s="1"/>
  <c r="E30" i="43"/>
  <c r="H30" i="1"/>
  <c r="E30" i="1"/>
  <c r="H30" i="13"/>
  <c r="I30" i="13"/>
  <c r="E30" i="13"/>
  <c r="E30" i="41"/>
  <c r="H30" i="41"/>
  <c r="E30" i="38"/>
  <c r="H30" i="38"/>
  <c r="H29" i="11"/>
  <c r="H30" i="11"/>
  <c r="E30" i="11"/>
  <c r="H30" i="36"/>
  <c r="E30" i="36"/>
  <c r="H30" i="9"/>
  <c r="E30" i="9"/>
  <c r="H30" i="33"/>
  <c r="I30" i="33" s="1"/>
  <c r="E30" i="33"/>
  <c r="H30" i="7"/>
  <c r="I30" i="7" s="1"/>
  <c r="E30" i="7"/>
  <c r="H30" i="59"/>
  <c r="I30" i="59" s="1"/>
  <c r="E30" i="59"/>
  <c r="H30" i="5"/>
  <c r="E30" i="5"/>
  <c r="H30" i="57"/>
  <c r="E30" i="57"/>
  <c r="H30" i="3"/>
  <c r="E30" i="3"/>
  <c r="I30" i="23" l="1"/>
  <c r="I30" i="21"/>
  <c r="I30" i="19"/>
  <c r="I34" i="19" s="1"/>
  <c r="I30" i="17"/>
  <c r="I33" i="45"/>
  <c r="I34" i="45"/>
  <c r="I30" i="45"/>
  <c r="I30" i="1"/>
  <c r="I31" i="38"/>
  <c r="H33" i="36"/>
  <c r="I33" i="36"/>
  <c r="I33" i="9"/>
  <c r="I34" i="9"/>
  <c r="E33" i="9"/>
  <c r="I30" i="36"/>
  <c r="I30" i="9"/>
  <c r="H34" i="33"/>
  <c r="I34" i="33"/>
  <c r="I33" i="7"/>
  <c r="I34" i="7"/>
  <c r="H34" i="7"/>
  <c r="H33" i="7"/>
  <c r="E33" i="7"/>
  <c r="I30" i="5"/>
  <c r="I34" i="57"/>
  <c r="I34" i="3"/>
  <c r="H33" i="3"/>
  <c r="I30" i="3"/>
  <c r="I30" i="53"/>
  <c r="I30" i="41"/>
  <c r="I30" i="11"/>
  <c r="I30" i="38"/>
  <c r="I30" i="57"/>
  <c r="H29" i="31"/>
  <c r="E29" i="31"/>
  <c r="H29" i="25"/>
  <c r="E29" i="25"/>
  <c r="H29" i="55"/>
  <c r="E29" i="55"/>
  <c r="H29" i="23"/>
  <c r="E29" i="23"/>
  <c r="H29" i="53"/>
  <c r="E29" i="53"/>
  <c r="H29" i="21"/>
  <c r="E29" i="21"/>
  <c r="E29" i="19"/>
  <c r="H29" i="19"/>
  <c r="H29" i="51"/>
  <c r="E29" i="51"/>
  <c r="I29" i="31" l="1"/>
  <c r="I29" i="55"/>
  <c r="I29" i="53"/>
  <c r="I29" i="23"/>
  <c r="I29" i="19"/>
  <c r="I29" i="21"/>
  <c r="I29" i="51"/>
  <c r="I29" i="25"/>
  <c r="H29" i="49"/>
  <c r="E29" i="49"/>
  <c r="H29" i="17"/>
  <c r="E29" i="17"/>
  <c r="H29" i="45"/>
  <c r="E29" i="45"/>
  <c r="H29" i="15"/>
  <c r="E29" i="15"/>
  <c r="H29" i="43"/>
  <c r="E29" i="43"/>
  <c r="H29" i="1"/>
  <c r="E29" i="1"/>
  <c r="H29" i="41"/>
  <c r="E29" i="41"/>
  <c r="H29" i="13"/>
  <c r="E29" i="13"/>
  <c r="H29" i="38"/>
  <c r="E29" i="38"/>
  <c r="E29" i="11"/>
  <c r="I29" i="17" l="1"/>
  <c r="I29" i="15"/>
  <c r="I29" i="43"/>
  <c r="I29" i="38"/>
  <c r="I29" i="11"/>
  <c r="I29" i="49"/>
  <c r="I29" i="45"/>
  <c r="I29" i="1"/>
  <c r="I29" i="41"/>
  <c r="I29" i="13"/>
  <c r="H29" i="36" l="1"/>
  <c r="E29" i="36"/>
  <c r="H29" i="9"/>
  <c r="E29" i="9"/>
  <c r="I29" i="9" l="1"/>
  <c r="I29" i="36"/>
  <c r="H29" i="33"/>
  <c r="H29" i="7"/>
  <c r="E29" i="33"/>
  <c r="E29" i="7"/>
  <c r="I29" i="33" l="1"/>
  <c r="I29" i="7"/>
  <c r="H29" i="59"/>
  <c r="E29" i="59"/>
  <c r="H29" i="5"/>
  <c r="E29" i="5"/>
  <c r="I29" i="59" l="1"/>
  <c r="I29" i="5"/>
  <c r="H29" i="57"/>
  <c r="E29" i="57"/>
  <c r="H29" i="3"/>
  <c r="E29" i="3"/>
  <c r="I29" i="57" l="1"/>
  <c r="I29" i="3"/>
  <c r="H28" i="31"/>
  <c r="E28" i="31"/>
  <c r="H28" i="25"/>
  <c r="E28" i="25"/>
  <c r="I28" i="31" l="1"/>
  <c r="I28" i="25"/>
  <c r="H28" i="55"/>
  <c r="E28" i="55"/>
  <c r="H28" i="23"/>
  <c r="E28" i="23"/>
  <c r="I28" i="23" l="1"/>
  <c r="I28" i="55"/>
  <c r="H28" i="53"/>
  <c r="E28" i="53"/>
  <c r="H28" i="21"/>
  <c r="E28" i="21"/>
  <c r="I28" i="53" l="1"/>
  <c r="I28" i="21"/>
  <c r="H28" i="51"/>
  <c r="E28" i="51"/>
  <c r="H28" i="19"/>
  <c r="I28" i="19" l="1"/>
  <c r="I28" i="51"/>
  <c r="H28" i="49" l="1"/>
  <c r="E28" i="49"/>
  <c r="H28" i="17"/>
  <c r="E28" i="17"/>
  <c r="I28" i="17" l="1"/>
  <c r="I28" i="49"/>
  <c r="H28" i="45"/>
  <c r="E28" i="45"/>
  <c r="H28" i="15"/>
  <c r="I28" i="45" l="1"/>
  <c r="E28" i="15"/>
  <c r="I28" i="15" l="1"/>
  <c r="H28" i="43"/>
  <c r="E28" i="43"/>
  <c r="H28" i="1"/>
  <c r="E28" i="1"/>
  <c r="I28" i="43" l="1"/>
  <c r="I28" i="1"/>
  <c r="H28" i="41"/>
  <c r="E28" i="41"/>
  <c r="H28" i="13"/>
  <c r="E28" i="13"/>
  <c r="I28" i="41" l="1"/>
  <c r="I28" i="13"/>
  <c r="H28" i="38"/>
  <c r="E28" i="38"/>
  <c r="H28" i="11"/>
  <c r="E26" i="11"/>
  <c r="E27" i="11"/>
  <c r="E28" i="11"/>
  <c r="I28" i="11" l="1"/>
  <c r="I28" i="38"/>
  <c r="H28" i="36"/>
  <c r="E28" i="36"/>
  <c r="H28" i="9"/>
  <c r="E28" i="9"/>
  <c r="I28" i="36" l="1"/>
  <c r="I28" i="9"/>
  <c r="H28" i="33"/>
  <c r="E28" i="33"/>
  <c r="H28" i="7"/>
  <c r="E28" i="7"/>
  <c r="I28" i="33" l="1"/>
  <c r="I28" i="7"/>
  <c r="H28" i="59"/>
  <c r="E28" i="59"/>
  <c r="H28" i="5"/>
  <c r="E28" i="5"/>
  <c r="I28" i="59" l="1"/>
  <c r="I28" i="5"/>
  <c r="H27" i="31"/>
  <c r="E27" i="31"/>
  <c r="E27" i="25"/>
  <c r="H27" i="25"/>
  <c r="I27" i="25" l="1"/>
  <c r="I27" i="31"/>
  <c r="H28" i="57"/>
  <c r="E28" i="57"/>
  <c r="H28" i="3"/>
  <c r="E28" i="3"/>
  <c r="I28" i="3" l="1"/>
  <c r="I28" i="57"/>
  <c r="H27" i="55"/>
  <c r="E27" i="55"/>
  <c r="H27" i="23"/>
  <c r="E27" i="23"/>
  <c r="I27" i="55" l="1"/>
  <c r="I27" i="23"/>
  <c r="E27" i="51"/>
  <c r="H27" i="51"/>
  <c r="H27" i="53"/>
  <c r="E27" i="53"/>
  <c r="H27" i="21"/>
  <c r="E27" i="21"/>
  <c r="I27" i="51" l="1"/>
  <c r="I27" i="53"/>
  <c r="I27" i="21"/>
  <c r="H27" i="19"/>
  <c r="I27" i="19" l="1"/>
  <c r="H27" i="49"/>
  <c r="E27" i="49"/>
  <c r="H27" i="17"/>
  <c r="E27" i="17"/>
  <c r="I27" i="17" l="1"/>
  <c r="I27" i="49"/>
  <c r="H27" i="45"/>
  <c r="E27" i="45"/>
  <c r="H26" i="15"/>
  <c r="H27" i="15"/>
  <c r="E27" i="15"/>
  <c r="I27" i="15" l="1"/>
  <c r="I27" i="45"/>
  <c r="H27" i="43"/>
  <c r="E27" i="43"/>
  <c r="H27" i="1"/>
  <c r="E27" i="1"/>
  <c r="I27" i="43" l="1"/>
  <c r="I27" i="1"/>
  <c r="H27" i="41"/>
  <c r="E27" i="41"/>
  <c r="H27" i="13"/>
  <c r="E27" i="13"/>
  <c r="I27" i="13" l="1"/>
  <c r="I27" i="41"/>
  <c r="H27" i="38"/>
  <c r="E27" i="38" l="1"/>
  <c r="H27" i="11"/>
  <c r="I27" i="11" s="1"/>
  <c r="I27" i="38" l="1"/>
  <c r="H27" i="36"/>
  <c r="E27" i="36"/>
  <c r="I27" i="36" s="1"/>
  <c r="H27" i="9"/>
  <c r="E27" i="9"/>
  <c r="I27" i="9" l="1"/>
  <c r="H27" i="33"/>
  <c r="E27" i="33"/>
  <c r="H27" i="7"/>
  <c r="E27" i="7"/>
  <c r="I27" i="33" l="1"/>
  <c r="I27" i="7"/>
  <c r="H27" i="59"/>
  <c r="E27" i="59"/>
  <c r="H27" i="5"/>
  <c r="E27" i="5"/>
  <c r="I27" i="5" l="1"/>
  <c r="I27" i="59"/>
  <c r="H26" i="59"/>
  <c r="E26" i="59"/>
  <c r="H25" i="59"/>
  <c r="E25" i="59"/>
  <c r="H24" i="59"/>
  <c r="E24" i="59"/>
  <c r="H23" i="59"/>
  <c r="E23" i="59"/>
  <c r="H22" i="59"/>
  <c r="E22" i="59"/>
  <c r="H21" i="59"/>
  <c r="E21" i="59"/>
  <c r="H20" i="59"/>
  <c r="E20" i="59"/>
  <c r="H19" i="59"/>
  <c r="E19" i="59"/>
  <c r="H18" i="59"/>
  <c r="E18" i="59"/>
  <c r="H17" i="59"/>
  <c r="E17" i="59"/>
  <c r="H16" i="59"/>
  <c r="E16" i="59"/>
  <c r="H15" i="59"/>
  <c r="E15" i="59"/>
  <c r="H14" i="59"/>
  <c r="E14" i="59"/>
  <c r="H13" i="59"/>
  <c r="E13" i="59"/>
  <c r="H12" i="59"/>
  <c r="E12" i="59"/>
  <c r="H11" i="59"/>
  <c r="E11" i="59"/>
  <c r="H10" i="59"/>
  <c r="E10" i="59"/>
  <c r="H9" i="59"/>
  <c r="E9" i="59"/>
  <c r="H8" i="59"/>
  <c r="E8" i="59"/>
  <c r="H7" i="59"/>
  <c r="E7" i="59"/>
  <c r="H6" i="59"/>
  <c r="E6" i="59"/>
  <c r="I10" i="59" l="1"/>
  <c r="I7" i="59"/>
  <c r="I19" i="59"/>
  <c r="I18" i="59"/>
  <c r="I23" i="59"/>
  <c r="I15" i="59"/>
  <c r="I26" i="59"/>
  <c r="I6" i="59"/>
  <c r="I11" i="59"/>
  <c r="I22" i="59"/>
  <c r="I25" i="59"/>
  <c r="I14" i="59"/>
  <c r="I9" i="59"/>
  <c r="I12" i="59"/>
  <c r="I17" i="59"/>
  <c r="I20" i="59"/>
  <c r="I8" i="59"/>
  <c r="I13" i="59"/>
  <c r="I16" i="59"/>
  <c r="I21" i="59"/>
  <c r="I24" i="59"/>
  <c r="H27" i="57"/>
  <c r="E27" i="57"/>
  <c r="H26" i="57"/>
  <c r="E26" i="57"/>
  <c r="H25" i="57"/>
  <c r="E25" i="57"/>
  <c r="H24" i="57"/>
  <c r="E24" i="57"/>
  <c r="H23" i="57"/>
  <c r="E23" i="57"/>
  <c r="I23" i="57" s="1"/>
  <c r="H22" i="57"/>
  <c r="E22" i="57"/>
  <c r="H21" i="57"/>
  <c r="E21" i="57"/>
  <c r="H20" i="57"/>
  <c r="E20" i="57"/>
  <c r="H19" i="57"/>
  <c r="E19" i="57"/>
  <c r="H18" i="57"/>
  <c r="E18" i="57"/>
  <c r="H17" i="57"/>
  <c r="E17" i="57"/>
  <c r="H16" i="57"/>
  <c r="E16" i="57"/>
  <c r="H15" i="57"/>
  <c r="E15" i="57"/>
  <c r="H14" i="57"/>
  <c r="E14" i="57"/>
  <c r="H13" i="57"/>
  <c r="E13" i="57"/>
  <c r="H12" i="57"/>
  <c r="E12" i="57"/>
  <c r="I12" i="57" s="1"/>
  <c r="H11" i="57"/>
  <c r="E11" i="57"/>
  <c r="H10" i="57"/>
  <c r="E10" i="57"/>
  <c r="H9" i="57"/>
  <c r="E9" i="57"/>
  <c r="H8" i="57"/>
  <c r="E8" i="57"/>
  <c r="I8" i="57" s="1"/>
  <c r="H7" i="57"/>
  <c r="E7" i="57"/>
  <c r="I7" i="57" s="1"/>
  <c r="H6" i="57"/>
  <c r="E6" i="57"/>
  <c r="H27" i="3"/>
  <c r="E27" i="3"/>
  <c r="I16" i="57" l="1"/>
  <c r="I27" i="3"/>
  <c r="I11" i="57"/>
  <c r="I20" i="57"/>
  <c r="I15" i="57"/>
  <c r="I24" i="57"/>
  <c r="I19" i="57"/>
  <c r="I27" i="57"/>
  <c r="I26" i="57"/>
  <c r="I10" i="57"/>
  <c r="I13" i="57"/>
  <c r="I18" i="57"/>
  <c r="I21" i="57"/>
  <c r="I6" i="57"/>
  <c r="I9" i="57"/>
  <c r="I14" i="57"/>
  <c r="I17" i="57"/>
  <c r="I22" i="57"/>
  <c r="I25" i="57"/>
  <c r="H26" i="25"/>
  <c r="H26" i="31"/>
  <c r="E26" i="25"/>
  <c r="E26" i="31"/>
  <c r="I26" i="25" l="1"/>
  <c r="I26" i="31"/>
  <c r="E26" i="23"/>
  <c r="H26" i="23"/>
  <c r="I26" i="23" l="1"/>
  <c r="E26" i="55"/>
  <c r="H26" i="55"/>
  <c r="H25" i="55"/>
  <c r="E25" i="55"/>
  <c r="H24" i="55"/>
  <c r="E24" i="55"/>
  <c r="H23" i="55"/>
  <c r="E23" i="55"/>
  <c r="H22" i="55"/>
  <c r="E22" i="55"/>
  <c r="H21" i="55"/>
  <c r="E21" i="55"/>
  <c r="H20" i="55"/>
  <c r="E20" i="55"/>
  <c r="H19" i="55"/>
  <c r="E19" i="55"/>
  <c r="H18" i="55"/>
  <c r="E18" i="55"/>
  <c r="H17" i="55"/>
  <c r="E17" i="55"/>
  <c r="H16" i="55"/>
  <c r="E16" i="55"/>
  <c r="H15" i="55"/>
  <c r="E15" i="55"/>
  <c r="H14" i="55"/>
  <c r="E14" i="55"/>
  <c r="H13" i="55"/>
  <c r="E13" i="55"/>
  <c r="H12" i="55"/>
  <c r="E12" i="55"/>
  <c r="H11" i="55"/>
  <c r="E11" i="55"/>
  <c r="H10" i="55"/>
  <c r="E10" i="55"/>
  <c r="I10" i="55" s="1"/>
  <c r="H9" i="55"/>
  <c r="E9" i="55"/>
  <c r="H8" i="55"/>
  <c r="E8" i="55"/>
  <c r="H7" i="55"/>
  <c r="E7" i="55"/>
  <c r="H6" i="55"/>
  <c r="E6" i="55"/>
  <c r="I26" i="55" l="1"/>
  <c r="I9" i="55"/>
  <c r="I7" i="55"/>
  <c r="I13" i="55"/>
  <c r="I6" i="55"/>
  <c r="I12" i="55"/>
  <c r="I23" i="55"/>
  <c r="I22" i="55"/>
  <c r="I18" i="55"/>
  <c r="I17" i="55"/>
  <c r="I15" i="55"/>
  <c r="I25" i="55"/>
  <c r="I14" i="55"/>
  <c r="I21" i="55"/>
  <c r="I20" i="55"/>
  <c r="I24" i="55"/>
  <c r="I8" i="55"/>
  <c r="I11" i="55"/>
  <c r="I16" i="55"/>
  <c r="I19" i="55"/>
  <c r="H26" i="21"/>
  <c r="E26" i="21"/>
  <c r="I26" i="21" l="1"/>
  <c r="H26" i="53"/>
  <c r="E26" i="53"/>
  <c r="H25" i="53"/>
  <c r="E25" i="53"/>
  <c r="H24" i="53"/>
  <c r="E24" i="53"/>
  <c r="H23" i="53"/>
  <c r="E23" i="53"/>
  <c r="H22" i="53"/>
  <c r="E22" i="53"/>
  <c r="H21" i="53"/>
  <c r="E21" i="53"/>
  <c r="H20" i="53"/>
  <c r="E20" i="53"/>
  <c r="H19" i="53"/>
  <c r="E19" i="53"/>
  <c r="H18" i="53"/>
  <c r="E18" i="53"/>
  <c r="H17" i="53"/>
  <c r="E17" i="53"/>
  <c r="H16" i="53"/>
  <c r="E16" i="53"/>
  <c r="H15" i="53"/>
  <c r="E15" i="53"/>
  <c r="H14" i="53"/>
  <c r="E14" i="53"/>
  <c r="H13" i="53"/>
  <c r="E13" i="53"/>
  <c r="H12" i="53"/>
  <c r="E12" i="53"/>
  <c r="H11" i="53"/>
  <c r="E11" i="53"/>
  <c r="H10" i="53"/>
  <c r="E10" i="53"/>
  <c r="H9" i="53"/>
  <c r="E9" i="53"/>
  <c r="H8" i="53"/>
  <c r="E8" i="53"/>
  <c r="H7" i="53"/>
  <c r="E7" i="53"/>
  <c r="H6" i="53"/>
  <c r="E6" i="53"/>
  <c r="I26" i="53" l="1"/>
  <c r="I20" i="53"/>
  <c r="I16" i="53"/>
  <c r="I24" i="53"/>
  <c r="I19" i="53"/>
  <c r="I17" i="53"/>
  <c r="I8" i="53"/>
  <c r="I12" i="53"/>
  <c r="I10" i="53"/>
  <c r="I25" i="53"/>
  <c r="I7" i="53"/>
  <c r="I14" i="53"/>
  <c r="I21" i="53"/>
  <c r="I23" i="53"/>
  <c r="I9" i="53"/>
  <c r="I11" i="53"/>
  <c r="I18" i="53"/>
  <c r="I6" i="53"/>
  <c r="I13" i="53"/>
  <c r="I15" i="53"/>
  <c r="I22" i="53"/>
  <c r="H26" i="51"/>
  <c r="E26" i="51"/>
  <c r="I26" i="51" s="1"/>
  <c r="H26" i="19"/>
  <c r="H33" i="19" s="1"/>
  <c r="E26" i="19"/>
  <c r="E33" i="19" s="1"/>
  <c r="I26" i="19" l="1"/>
  <c r="I33" i="19" s="1"/>
  <c r="H25" i="51"/>
  <c r="E25" i="51"/>
  <c r="H24" i="51"/>
  <c r="E24" i="51"/>
  <c r="H23" i="51"/>
  <c r="E23" i="51"/>
  <c r="H22" i="51"/>
  <c r="E22" i="51"/>
  <c r="H21" i="51"/>
  <c r="E21" i="51"/>
  <c r="H20" i="51"/>
  <c r="E20" i="51"/>
  <c r="H19" i="51"/>
  <c r="E19" i="51"/>
  <c r="H18" i="51"/>
  <c r="E18" i="51"/>
  <c r="H17" i="51"/>
  <c r="E17" i="51"/>
  <c r="H16" i="51"/>
  <c r="E16" i="51"/>
  <c r="H15" i="51"/>
  <c r="E15" i="51"/>
  <c r="H14" i="51"/>
  <c r="E14" i="51"/>
  <c r="H13" i="51"/>
  <c r="E13" i="51"/>
  <c r="H12" i="51"/>
  <c r="E12" i="51"/>
  <c r="H11" i="51"/>
  <c r="E11" i="51"/>
  <c r="H10" i="51"/>
  <c r="E10" i="51"/>
  <c r="H9" i="51"/>
  <c r="E9" i="51"/>
  <c r="H8" i="51"/>
  <c r="E8" i="51"/>
  <c r="H7" i="51"/>
  <c r="E7" i="51"/>
  <c r="H6" i="51"/>
  <c r="E6" i="51"/>
  <c r="I10" i="51" l="1"/>
  <c r="I7" i="51"/>
  <c r="I13" i="51"/>
  <c r="I12" i="51"/>
  <c r="I11" i="51"/>
  <c r="I6" i="51"/>
  <c r="I18" i="51"/>
  <c r="I23" i="51"/>
  <c r="I20" i="51"/>
  <c r="I19" i="51"/>
  <c r="I22" i="51"/>
  <c r="I8" i="51"/>
  <c r="I15" i="51"/>
  <c r="I17" i="51"/>
  <c r="I24" i="51"/>
  <c r="I21" i="51"/>
  <c r="I9" i="51"/>
  <c r="I14" i="51"/>
  <c r="I16" i="51"/>
  <c r="I25" i="51"/>
  <c r="H26" i="49"/>
  <c r="E26" i="49"/>
  <c r="I26" i="49" s="1"/>
  <c r="E26" i="17"/>
  <c r="H26" i="17"/>
  <c r="I26" i="17" s="1"/>
  <c r="H25" i="49" l="1"/>
  <c r="E25" i="49"/>
  <c r="H24" i="49"/>
  <c r="E24" i="49"/>
  <c r="H23" i="49"/>
  <c r="E23" i="49"/>
  <c r="H22" i="49"/>
  <c r="E22" i="49"/>
  <c r="H21" i="49"/>
  <c r="E21" i="49"/>
  <c r="H20" i="49"/>
  <c r="E20" i="49"/>
  <c r="H19" i="49"/>
  <c r="E19" i="49"/>
  <c r="H18" i="49"/>
  <c r="E18" i="49"/>
  <c r="H17" i="49"/>
  <c r="E17" i="49"/>
  <c r="H16" i="49"/>
  <c r="E16" i="49"/>
  <c r="H15" i="49"/>
  <c r="E15" i="49"/>
  <c r="I15" i="49" s="1"/>
  <c r="H14" i="49"/>
  <c r="E14" i="49"/>
  <c r="H13" i="49"/>
  <c r="E13" i="49"/>
  <c r="H12" i="49"/>
  <c r="E12" i="49"/>
  <c r="H11" i="49"/>
  <c r="E11" i="49"/>
  <c r="H10" i="49"/>
  <c r="E10" i="49"/>
  <c r="H9" i="49"/>
  <c r="E9" i="49"/>
  <c r="H8" i="49"/>
  <c r="E8" i="49"/>
  <c r="H7" i="49"/>
  <c r="E7" i="49"/>
  <c r="H6" i="49"/>
  <c r="E6" i="49"/>
  <c r="I11" i="49" l="1"/>
  <c r="I10" i="49"/>
  <c r="I6" i="49"/>
  <c r="I9" i="49"/>
  <c r="I7" i="49"/>
  <c r="I22" i="49"/>
  <c r="I23" i="49"/>
  <c r="I18" i="49"/>
  <c r="I14" i="49"/>
  <c r="I19" i="49"/>
  <c r="I12" i="49"/>
  <c r="I17" i="49"/>
  <c r="I20" i="49"/>
  <c r="I25" i="49"/>
  <c r="I8" i="49"/>
  <c r="I13" i="49"/>
  <c r="I16" i="49"/>
  <c r="I21" i="49"/>
  <c r="I24" i="49"/>
  <c r="H26" i="45"/>
  <c r="E26" i="45"/>
  <c r="E26" i="15"/>
  <c r="I26" i="45" l="1"/>
  <c r="I26" i="15"/>
  <c r="H25" i="45" l="1"/>
  <c r="E25" i="45"/>
  <c r="H24" i="45"/>
  <c r="E24" i="45"/>
  <c r="I24" i="45" s="1"/>
  <c r="H23" i="45"/>
  <c r="E23" i="45"/>
  <c r="H22" i="45"/>
  <c r="E22" i="45"/>
  <c r="H21" i="45"/>
  <c r="E21" i="45"/>
  <c r="H20" i="45"/>
  <c r="E20" i="45"/>
  <c r="H19" i="45"/>
  <c r="E19" i="45"/>
  <c r="H18" i="45"/>
  <c r="E18" i="45"/>
  <c r="H17" i="45"/>
  <c r="E17" i="45"/>
  <c r="H16" i="45"/>
  <c r="E16" i="45"/>
  <c r="I16" i="45" s="1"/>
  <c r="H15" i="45"/>
  <c r="E15" i="45"/>
  <c r="I15" i="45" s="1"/>
  <c r="H14" i="45"/>
  <c r="E14" i="45"/>
  <c r="H13" i="45"/>
  <c r="E13" i="45"/>
  <c r="H12" i="45"/>
  <c r="E12" i="45"/>
  <c r="H11" i="45"/>
  <c r="E11" i="45"/>
  <c r="H10" i="45"/>
  <c r="E10" i="45"/>
  <c r="H9" i="45"/>
  <c r="E9" i="45"/>
  <c r="H8" i="45"/>
  <c r="E8" i="45"/>
  <c r="H7" i="45"/>
  <c r="E7" i="45"/>
  <c r="H6" i="45"/>
  <c r="E6" i="45"/>
  <c r="I11" i="45" l="1"/>
  <c r="I12" i="45"/>
  <c r="I7" i="45"/>
  <c r="I20" i="45"/>
  <c r="I19" i="45"/>
  <c r="I23" i="45"/>
  <c r="I21" i="45"/>
  <c r="I14" i="45"/>
  <c r="I9" i="45"/>
  <c r="I18" i="45"/>
  <c r="I25" i="45"/>
  <c r="I13" i="45"/>
  <c r="I22" i="45"/>
  <c r="I6" i="45"/>
  <c r="I8" i="45"/>
  <c r="I10" i="45"/>
  <c r="I17" i="45"/>
  <c r="H26" i="43"/>
  <c r="E26" i="43"/>
  <c r="H26" i="1"/>
  <c r="E26" i="1"/>
  <c r="I26" i="43" l="1"/>
  <c r="I26" i="1"/>
  <c r="H25" i="43"/>
  <c r="E25" i="43"/>
  <c r="H24" i="43"/>
  <c r="E24" i="43"/>
  <c r="I24" i="43" s="1"/>
  <c r="H23" i="43"/>
  <c r="E23" i="43"/>
  <c r="H22" i="43"/>
  <c r="E22" i="43"/>
  <c r="H21" i="43"/>
  <c r="E21" i="43"/>
  <c r="H20" i="43"/>
  <c r="E20" i="43"/>
  <c r="H19" i="43"/>
  <c r="E19" i="43"/>
  <c r="H18" i="43"/>
  <c r="E18" i="43"/>
  <c r="H17" i="43"/>
  <c r="E17" i="43"/>
  <c r="H16" i="43"/>
  <c r="E16" i="43"/>
  <c r="H15" i="43"/>
  <c r="E15" i="43"/>
  <c r="H14" i="43"/>
  <c r="E14" i="43"/>
  <c r="H13" i="43"/>
  <c r="E13" i="43"/>
  <c r="H12" i="43"/>
  <c r="E12" i="43"/>
  <c r="H11" i="43"/>
  <c r="E11" i="43"/>
  <c r="H10" i="43"/>
  <c r="E10" i="43"/>
  <c r="H9" i="43"/>
  <c r="E9" i="43"/>
  <c r="H8" i="43"/>
  <c r="E8" i="43"/>
  <c r="H7" i="43"/>
  <c r="E7" i="43"/>
  <c r="I7" i="43" s="1"/>
  <c r="H6" i="43"/>
  <c r="E6" i="43"/>
  <c r="I11" i="43" l="1"/>
  <c r="I13" i="43"/>
  <c r="I10" i="43"/>
  <c r="I6" i="43"/>
  <c r="I23" i="43"/>
  <c r="I20" i="43"/>
  <c r="I19" i="43"/>
  <c r="I16" i="43"/>
  <c r="I17" i="43"/>
  <c r="I15" i="43"/>
  <c r="I8" i="43"/>
  <c r="I12" i="43"/>
  <c r="I22" i="43"/>
  <c r="I14" i="43"/>
  <c r="I21" i="43"/>
  <c r="I9" i="43"/>
  <c r="I18" i="43"/>
  <c r="I25" i="43"/>
  <c r="E26" i="41" l="1"/>
  <c r="H26" i="41"/>
  <c r="I26" i="41" s="1"/>
  <c r="H26" i="13"/>
  <c r="E26" i="13"/>
  <c r="I26" i="13" s="1"/>
  <c r="H25" i="41" l="1"/>
  <c r="E25" i="41"/>
  <c r="H24" i="41"/>
  <c r="E24" i="41"/>
  <c r="H23" i="41"/>
  <c r="E23" i="41"/>
  <c r="H22" i="41"/>
  <c r="E22" i="41"/>
  <c r="H21" i="41"/>
  <c r="E21" i="41"/>
  <c r="H20" i="41"/>
  <c r="E20" i="41"/>
  <c r="H19" i="41"/>
  <c r="E19" i="41"/>
  <c r="H18" i="41"/>
  <c r="E18" i="41"/>
  <c r="H17" i="41"/>
  <c r="E17" i="41"/>
  <c r="H16" i="41"/>
  <c r="E16" i="41"/>
  <c r="H15" i="41"/>
  <c r="E15" i="41"/>
  <c r="H14" i="41"/>
  <c r="E14" i="41"/>
  <c r="H13" i="41"/>
  <c r="E13" i="41"/>
  <c r="H12" i="41"/>
  <c r="E12" i="41"/>
  <c r="H11" i="41"/>
  <c r="E11" i="41"/>
  <c r="H10" i="41"/>
  <c r="E10" i="41"/>
  <c r="I10" i="41" s="1"/>
  <c r="H9" i="41"/>
  <c r="E9" i="41"/>
  <c r="H8" i="41"/>
  <c r="E8" i="41"/>
  <c r="H7" i="41"/>
  <c r="E7" i="41"/>
  <c r="H6" i="41"/>
  <c r="E6" i="41"/>
  <c r="I20" i="41" l="1"/>
  <c r="I19" i="41"/>
  <c r="I12" i="41"/>
  <c r="I9" i="41"/>
  <c r="I7" i="41"/>
  <c r="I21" i="41"/>
  <c r="I18" i="41"/>
  <c r="I16" i="41"/>
  <c r="I23" i="41"/>
  <c r="I17" i="41"/>
  <c r="I15" i="41"/>
  <c r="I6" i="41"/>
  <c r="I8" i="41"/>
  <c r="I13" i="41"/>
  <c r="I22" i="41"/>
  <c r="I24" i="41"/>
  <c r="I25" i="41"/>
  <c r="I11" i="41"/>
  <c r="I14" i="41"/>
  <c r="H26" i="11"/>
  <c r="I26" i="11" s="1"/>
  <c r="E26" i="38" l="1"/>
  <c r="H26" i="38"/>
  <c r="H18" i="38"/>
  <c r="H19" i="38"/>
  <c r="E18" i="38"/>
  <c r="H25" i="38"/>
  <c r="E25" i="38"/>
  <c r="H24" i="38"/>
  <c r="E24" i="38"/>
  <c r="H23" i="38"/>
  <c r="E23" i="38"/>
  <c r="H22" i="38"/>
  <c r="E22" i="38"/>
  <c r="H21" i="38"/>
  <c r="E21" i="38"/>
  <c r="H20" i="38"/>
  <c r="E20" i="38"/>
  <c r="E19" i="38"/>
  <c r="H17" i="38"/>
  <c r="E17" i="38"/>
  <c r="H16" i="38"/>
  <c r="E16" i="38"/>
  <c r="H15" i="38"/>
  <c r="E15" i="38"/>
  <c r="H14" i="38"/>
  <c r="E14" i="38"/>
  <c r="H13" i="38"/>
  <c r="E13" i="38"/>
  <c r="H12" i="38"/>
  <c r="E12" i="38"/>
  <c r="H11" i="38"/>
  <c r="E11" i="38"/>
  <c r="H10" i="38"/>
  <c r="E10" i="38"/>
  <c r="H9" i="38"/>
  <c r="E9" i="38"/>
  <c r="H8" i="38"/>
  <c r="E8" i="38"/>
  <c r="H7" i="38"/>
  <c r="E7" i="38"/>
  <c r="H6" i="38"/>
  <c r="E6" i="38"/>
  <c r="I26" i="38" l="1"/>
  <c r="I19" i="38"/>
  <c r="I18" i="38"/>
  <c r="I16" i="38"/>
  <c r="I21" i="38"/>
  <c r="I23" i="38"/>
  <c r="I15" i="38"/>
  <c r="I8" i="38"/>
  <c r="I20" i="38"/>
  <c r="I22" i="38"/>
  <c r="I10" i="38"/>
  <c r="I12" i="38"/>
  <c r="I13" i="38"/>
  <c r="I7" i="38"/>
  <c r="I9" i="38"/>
  <c r="I24" i="38"/>
  <c r="I17" i="38"/>
  <c r="I14" i="38"/>
  <c r="I11" i="38"/>
  <c r="I6" i="38"/>
  <c r="I25" i="38"/>
  <c r="E26" i="9" l="1"/>
  <c r="H26" i="9"/>
  <c r="I26" i="9" l="1"/>
  <c r="E26" i="36"/>
  <c r="H26" i="36"/>
  <c r="H25" i="36"/>
  <c r="E25" i="36"/>
  <c r="H24" i="36"/>
  <c r="E24" i="36"/>
  <c r="H23" i="36"/>
  <c r="E23" i="36"/>
  <c r="H22" i="36"/>
  <c r="E22" i="36"/>
  <c r="H21" i="36"/>
  <c r="E21" i="36"/>
  <c r="H20" i="36"/>
  <c r="E20" i="36"/>
  <c r="H19" i="36"/>
  <c r="E19" i="36"/>
  <c r="H18" i="36"/>
  <c r="E18" i="36"/>
  <c r="H17" i="36"/>
  <c r="E17" i="36"/>
  <c r="H16" i="36"/>
  <c r="E16" i="36"/>
  <c r="H15" i="36"/>
  <c r="E15" i="36"/>
  <c r="H14" i="36"/>
  <c r="E14" i="36"/>
  <c r="H13" i="36"/>
  <c r="E13" i="36"/>
  <c r="H12" i="36"/>
  <c r="E12" i="36"/>
  <c r="H11" i="36"/>
  <c r="E11" i="36"/>
  <c r="H10" i="36"/>
  <c r="E10" i="36"/>
  <c r="H9" i="36"/>
  <c r="E9" i="36"/>
  <c r="H8" i="36"/>
  <c r="E8" i="36"/>
  <c r="H7" i="36"/>
  <c r="E7" i="36"/>
  <c r="H6" i="36"/>
  <c r="E6" i="36"/>
  <c r="I26" i="36" l="1"/>
  <c r="I12" i="36"/>
  <c r="I11" i="36"/>
  <c r="I20" i="36"/>
  <c r="I19" i="36"/>
  <c r="I17" i="36"/>
  <c r="I14" i="36"/>
  <c r="I13" i="36"/>
  <c r="I21" i="36"/>
  <c r="I9" i="36"/>
  <c r="I22" i="36"/>
  <c r="I16" i="36"/>
  <c r="I10" i="36"/>
  <c r="I15" i="36"/>
  <c r="I8" i="36"/>
  <c r="I6" i="36"/>
  <c r="I18" i="36"/>
  <c r="I23" i="36"/>
  <c r="I24" i="36"/>
  <c r="I7" i="36"/>
  <c r="I25" i="36"/>
  <c r="H26" i="33"/>
  <c r="E26" i="33"/>
  <c r="H25" i="33"/>
  <c r="E25" i="33"/>
  <c r="H24" i="33"/>
  <c r="E24" i="33"/>
  <c r="H23" i="33"/>
  <c r="E23" i="33"/>
  <c r="H22" i="33"/>
  <c r="E22" i="33"/>
  <c r="H21" i="33"/>
  <c r="E21" i="33"/>
  <c r="H20" i="33"/>
  <c r="E20" i="33"/>
  <c r="H19" i="33"/>
  <c r="E19" i="33"/>
  <c r="H18" i="33"/>
  <c r="E18" i="33"/>
  <c r="H17" i="33"/>
  <c r="E17" i="33"/>
  <c r="H16" i="33"/>
  <c r="E16" i="33"/>
  <c r="H15" i="33"/>
  <c r="E15" i="33"/>
  <c r="H14" i="33"/>
  <c r="E14" i="33"/>
  <c r="H13" i="33"/>
  <c r="E13" i="33"/>
  <c r="H12" i="33"/>
  <c r="E12" i="33"/>
  <c r="H11" i="33"/>
  <c r="E11" i="33"/>
  <c r="H10" i="33"/>
  <c r="E10" i="33"/>
  <c r="H9" i="33"/>
  <c r="E9" i="33"/>
  <c r="H8" i="33"/>
  <c r="E8" i="33"/>
  <c r="H7" i="33"/>
  <c r="E7" i="33"/>
  <c r="H6" i="33"/>
  <c r="E6" i="33"/>
  <c r="I8" i="33" l="1"/>
  <c r="I22" i="33"/>
  <c r="I20" i="33"/>
  <c r="I14" i="33"/>
  <c r="I24" i="33"/>
  <c r="I16" i="33"/>
  <c r="I9" i="33"/>
  <c r="I10" i="33"/>
  <c r="I17" i="33"/>
  <c r="I21" i="33"/>
  <c r="I11" i="33"/>
  <c r="I12" i="33"/>
  <c r="I13" i="33"/>
  <c r="I25" i="33"/>
  <c r="I15" i="33"/>
  <c r="I6" i="33"/>
  <c r="I18" i="33"/>
  <c r="I7" i="33"/>
  <c r="I19" i="33"/>
  <c r="I23" i="33"/>
  <c r="I26" i="33"/>
  <c r="H26" i="7"/>
  <c r="E26" i="7"/>
  <c r="I26" i="7" l="1"/>
  <c r="H26" i="5"/>
  <c r="E26" i="5"/>
  <c r="I26" i="5" l="1"/>
  <c r="H26" i="3"/>
  <c r="E26" i="3"/>
  <c r="I26" i="3" l="1"/>
  <c r="H25" i="31"/>
  <c r="E25" i="31"/>
  <c r="H25" i="25"/>
  <c r="E25" i="25"/>
  <c r="I25" i="31" l="1"/>
  <c r="I25" i="25"/>
  <c r="H25" i="23"/>
  <c r="E25" i="23"/>
  <c r="I25" i="23" l="1"/>
  <c r="H25" i="21"/>
  <c r="E25" i="21"/>
  <c r="I25" i="21" l="1"/>
  <c r="H25" i="19"/>
  <c r="E25" i="19"/>
  <c r="I25" i="19" l="1"/>
  <c r="H25" i="17" l="1"/>
  <c r="E25" i="17"/>
  <c r="I25" i="17" l="1"/>
  <c r="H25" i="15"/>
  <c r="E25" i="15"/>
  <c r="I25" i="15" l="1"/>
  <c r="H25" i="1"/>
  <c r="E25" i="1"/>
  <c r="I25" i="1" l="1"/>
  <c r="H25" i="13"/>
  <c r="E25" i="13"/>
  <c r="I25" i="13" l="1"/>
  <c r="H25" i="11"/>
  <c r="E25" i="11"/>
  <c r="I25" i="11" l="1"/>
  <c r="H25" i="9"/>
  <c r="E25" i="9"/>
  <c r="I25" i="9" l="1"/>
  <c r="H25" i="7"/>
  <c r="E25" i="7"/>
  <c r="I25" i="7" l="1"/>
  <c r="H25" i="5"/>
  <c r="E25" i="5"/>
  <c r="I25" i="5" l="1"/>
  <c r="H25" i="3"/>
  <c r="E25" i="3"/>
  <c r="I25" i="3" l="1"/>
  <c r="H24" i="31"/>
  <c r="E24" i="31"/>
  <c r="H24" i="25"/>
  <c r="E24" i="25"/>
  <c r="H24" i="23"/>
  <c r="E24" i="23"/>
  <c r="I24" i="31" l="1"/>
  <c r="I24" i="25"/>
  <c r="I24" i="23"/>
  <c r="H24" i="21"/>
  <c r="E24" i="21"/>
  <c r="I24" i="21" l="1"/>
  <c r="H24" i="19"/>
  <c r="E24" i="19"/>
  <c r="I24" i="19" l="1"/>
  <c r="H24" i="17"/>
  <c r="E24" i="17"/>
  <c r="I24" i="17" l="1"/>
  <c r="H24" i="15"/>
  <c r="E24" i="15"/>
  <c r="I24" i="15" l="1"/>
  <c r="H24" i="1"/>
  <c r="E24" i="1"/>
  <c r="I24" i="1" l="1"/>
  <c r="H24" i="13"/>
  <c r="E24" i="13"/>
  <c r="I24" i="13" l="1"/>
  <c r="H24" i="11"/>
  <c r="E24" i="11"/>
  <c r="I24" i="11" l="1"/>
  <c r="H24" i="9"/>
  <c r="E24" i="9"/>
  <c r="I24" i="9" l="1"/>
  <c r="H24" i="7"/>
  <c r="E24" i="7"/>
  <c r="I24" i="7" l="1"/>
  <c r="H24" i="5"/>
  <c r="E24" i="5"/>
  <c r="I24" i="5" l="1"/>
  <c r="H24" i="3"/>
  <c r="E24" i="3"/>
  <c r="I24" i="3" l="1"/>
  <c r="H23" i="31"/>
  <c r="E23" i="31"/>
  <c r="H23" i="25"/>
  <c r="E23" i="25"/>
  <c r="H23" i="23"/>
  <c r="E23" i="23"/>
  <c r="I23" i="31" l="1"/>
  <c r="I23" i="25"/>
  <c r="I23" i="23"/>
  <c r="H23" i="21"/>
  <c r="E23" i="21"/>
  <c r="I23" i="21" l="1"/>
  <c r="H23" i="19"/>
  <c r="E23" i="19"/>
  <c r="I23" i="19" l="1"/>
  <c r="H23" i="17"/>
  <c r="E23" i="17"/>
  <c r="I23" i="17" l="1"/>
  <c r="H23" i="15"/>
  <c r="E23" i="15"/>
  <c r="I23" i="15" l="1"/>
  <c r="H23" i="1"/>
  <c r="E23" i="1"/>
  <c r="I23" i="1" l="1"/>
  <c r="H23" i="13"/>
  <c r="E23" i="13"/>
  <c r="I23" i="13" l="1"/>
  <c r="H23" i="11"/>
  <c r="E23" i="11"/>
  <c r="I23" i="11" l="1"/>
  <c r="H23" i="9"/>
  <c r="E23" i="9"/>
  <c r="I23" i="9" l="1"/>
  <c r="H23" i="7"/>
  <c r="E23" i="7"/>
  <c r="I23" i="7" l="1"/>
  <c r="H23" i="5"/>
  <c r="E23" i="5"/>
  <c r="I23" i="5" l="1"/>
  <c r="H23" i="3"/>
  <c r="E23" i="3"/>
  <c r="I23" i="3" l="1"/>
  <c r="H22" i="31"/>
  <c r="E22" i="31"/>
  <c r="H22" i="25"/>
  <c r="E22" i="25"/>
  <c r="H22" i="19"/>
  <c r="H22" i="23"/>
  <c r="E22" i="23"/>
  <c r="E22" i="19"/>
  <c r="I22" i="19" l="1"/>
  <c r="I22" i="25"/>
  <c r="I22" i="31"/>
  <c r="I22" i="23"/>
  <c r="H22" i="21"/>
  <c r="E22" i="21"/>
  <c r="I22" i="21" l="1"/>
  <c r="H22" i="17"/>
  <c r="E22" i="17"/>
  <c r="I22" i="17" l="1"/>
  <c r="H22" i="15"/>
  <c r="E22" i="15"/>
  <c r="I22" i="15" l="1"/>
  <c r="H22" i="1"/>
  <c r="E22" i="1"/>
  <c r="I22" i="1" l="1"/>
  <c r="H22" i="13"/>
  <c r="E22" i="13"/>
  <c r="I22" i="13" l="1"/>
  <c r="H22" i="11"/>
  <c r="E22" i="11"/>
  <c r="I22" i="11" l="1"/>
  <c r="H22" i="9"/>
  <c r="E22" i="9"/>
  <c r="I22" i="9" l="1"/>
  <c r="H22" i="7"/>
  <c r="E22" i="7"/>
  <c r="I22" i="7" l="1"/>
  <c r="H22" i="5"/>
  <c r="E22" i="5"/>
  <c r="I22" i="5" l="1"/>
  <c r="H21" i="31"/>
  <c r="E21" i="31"/>
  <c r="H21" i="25"/>
  <c r="E21" i="25"/>
  <c r="I21" i="31" l="1"/>
  <c r="I21" i="25"/>
  <c r="H22" i="3"/>
  <c r="E22" i="3"/>
  <c r="I22" i="3" l="1"/>
  <c r="H21" i="23"/>
  <c r="E21" i="23"/>
  <c r="I21" i="23" l="1"/>
  <c r="H21" i="21"/>
  <c r="E21" i="21"/>
  <c r="I21" i="21" l="1"/>
  <c r="H21" i="19"/>
  <c r="E21" i="19"/>
  <c r="I21" i="19" l="1"/>
  <c r="H21" i="17"/>
  <c r="E21" i="17"/>
  <c r="I21" i="17" s="1"/>
  <c r="H21" i="15" l="1"/>
  <c r="E21" i="15"/>
  <c r="I21" i="15" l="1"/>
  <c r="H21" i="1"/>
  <c r="E21" i="1"/>
  <c r="I21" i="1" l="1"/>
  <c r="H21" i="13"/>
  <c r="E21" i="13"/>
  <c r="I21" i="13" l="1"/>
  <c r="H21" i="11"/>
  <c r="E21" i="11"/>
  <c r="I21" i="11" l="1"/>
  <c r="H21" i="9"/>
  <c r="E21" i="9"/>
  <c r="I21" i="9" l="1"/>
  <c r="H21" i="7"/>
  <c r="E21" i="7"/>
  <c r="I21" i="7" l="1"/>
  <c r="H21" i="5"/>
  <c r="E21" i="5"/>
  <c r="I21" i="5" s="1"/>
  <c r="H7" i="31" l="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6" i="31"/>
  <c r="E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6" i="31"/>
  <c r="I18" i="31" l="1"/>
  <c r="I8" i="31"/>
  <c r="I20" i="31"/>
  <c r="I16" i="31"/>
  <c r="I10" i="31"/>
  <c r="I19" i="31"/>
  <c r="I15" i="31"/>
  <c r="I11" i="31"/>
  <c r="I7" i="31"/>
  <c r="I14" i="31"/>
  <c r="I6" i="31"/>
  <c r="I17" i="31"/>
  <c r="I13" i="31"/>
  <c r="I9" i="31"/>
  <c r="I12" i="31"/>
  <c r="H20" i="25"/>
  <c r="E20" i="25"/>
  <c r="I20" i="25" l="1"/>
  <c r="H21" i="3"/>
  <c r="E21" i="3"/>
  <c r="I21" i="3" l="1"/>
  <c r="H20" i="23"/>
  <c r="E20" i="23"/>
  <c r="I20" i="23" l="1"/>
  <c r="H20" i="21"/>
  <c r="E20" i="21"/>
  <c r="I20" i="21" l="1"/>
  <c r="H20" i="19"/>
  <c r="E20" i="19"/>
  <c r="I20" i="19" l="1"/>
  <c r="H20" i="17"/>
  <c r="E20" i="17"/>
  <c r="I20" i="17" l="1"/>
  <c r="H20" i="15"/>
  <c r="E20" i="15"/>
  <c r="I20" i="15" l="1"/>
  <c r="H20" i="1"/>
  <c r="E20" i="1"/>
  <c r="I20" i="1" l="1"/>
  <c r="H20" i="13"/>
  <c r="E20" i="13"/>
  <c r="I20" i="13" l="1"/>
  <c r="H20" i="11"/>
  <c r="E20" i="11"/>
  <c r="I20" i="11" l="1"/>
  <c r="H20" i="9"/>
  <c r="E20" i="9"/>
  <c r="I20" i="9" l="1"/>
  <c r="H20" i="7"/>
  <c r="E20" i="7"/>
  <c r="H20" i="5"/>
  <c r="E20" i="5"/>
  <c r="I20" i="5" l="1"/>
  <c r="I20" i="7"/>
  <c r="H20" i="3"/>
  <c r="E20" i="3"/>
  <c r="H19" i="25"/>
  <c r="E19" i="25"/>
  <c r="I20" i="3" l="1"/>
  <c r="I19" i="25"/>
  <c r="H19" i="23"/>
  <c r="E19" i="23"/>
  <c r="H18" i="23"/>
  <c r="E18" i="23"/>
  <c r="I18" i="23" l="1"/>
  <c r="I19" i="23"/>
  <c r="H19" i="21"/>
  <c r="E19" i="21"/>
  <c r="I19" i="21" l="1"/>
  <c r="H19" i="19"/>
  <c r="E19" i="19"/>
  <c r="I19" i="19" l="1"/>
  <c r="H18" i="19"/>
  <c r="E18" i="19"/>
  <c r="I18" i="19" l="1"/>
  <c r="H19" i="17"/>
  <c r="E19" i="17"/>
  <c r="I19" i="17" l="1"/>
  <c r="H19" i="15"/>
  <c r="E19" i="15"/>
  <c r="I19" i="15" l="1"/>
  <c r="H19" i="1"/>
  <c r="E19" i="1"/>
  <c r="I19" i="1" l="1"/>
  <c r="H19" i="13"/>
  <c r="E19" i="13"/>
  <c r="H19" i="9"/>
  <c r="E19" i="9"/>
  <c r="H19" i="7"/>
  <c r="E19" i="7"/>
  <c r="H19" i="5"/>
  <c r="E19" i="5"/>
  <c r="H19" i="3"/>
  <c r="E19" i="3"/>
  <c r="H18" i="25"/>
  <c r="E18" i="25"/>
  <c r="E18" i="21"/>
  <c r="H18" i="21"/>
  <c r="E18" i="17"/>
  <c r="H18" i="17"/>
  <c r="E18" i="1"/>
  <c r="H18" i="1"/>
  <c r="H18" i="15"/>
  <c r="E18" i="15"/>
  <c r="H18" i="5"/>
  <c r="I18" i="5" s="1"/>
  <c r="H18" i="7"/>
  <c r="I18" i="7" s="1"/>
  <c r="H18" i="9"/>
  <c r="I18" i="9" s="1"/>
  <c r="H19" i="11"/>
  <c r="H18" i="13"/>
  <c r="H18" i="3"/>
  <c r="E18" i="5"/>
  <c r="E18" i="7"/>
  <c r="E18" i="9"/>
  <c r="E19" i="11"/>
  <c r="I19" i="11" s="1"/>
  <c r="E18" i="13"/>
  <c r="E18" i="3"/>
  <c r="H17" i="25"/>
  <c r="E17" i="25"/>
  <c r="H16" i="25"/>
  <c r="E16" i="25"/>
  <c r="H15" i="25"/>
  <c r="E15" i="25"/>
  <c r="H14" i="25"/>
  <c r="E14" i="25"/>
  <c r="H13" i="25"/>
  <c r="E13" i="25"/>
  <c r="H12" i="25"/>
  <c r="E12" i="25"/>
  <c r="H11" i="25"/>
  <c r="E11" i="25"/>
  <c r="H10" i="25"/>
  <c r="E10" i="25"/>
  <c r="H9" i="25"/>
  <c r="E9" i="25"/>
  <c r="H8" i="25"/>
  <c r="E8" i="25"/>
  <c r="H7" i="25"/>
  <c r="E7" i="25"/>
  <c r="H6" i="25"/>
  <c r="E6" i="25"/>
  <c r="H17" i="23"/>
  <c r="E17" i="23"/>
  <c r="H16" i="23"/>
  <c r="E16" i="23"/>
  <c r="H15" i="23"/>
  <c r="E15" i="23"/>
  <c r="H14" i="23"/>
  <c r="E14" i="23"/>
  <c r="H13" i="23"/>
  <c r="E13" i="23"/>
  <c r="H12" i="23"/>
  <c r="E12" i="23"/>
  <c r="H11" i="23"/>
  <c r="E11" i="23"/>
  <c r="H10" i="23"/>
  <c r="E10" i="23"/>
  <c r="H9" i="23"/>
  <c r="E9" i="23"/>
  <c r="H8" i="23"/>
  <c r="E8" i="23"/>
  <c r="H7" i="23"/>
  <c r="E7" i="23"/>
  <c r="H6" i="23"/>
  <c r="E6" i="23"/>
  <c r="H17" i="21"/>
  <c r="E17" i="21"/>
  <c r="H16" i="21"/>
  <c r="E16" i="21"/>
  <c r="H15" i="21"/>
  <c r="E15" i="21"/>
  <c r="H14" i="21"/>
  <c r="E14" i="21"/>
  <c r="H13" i="21"/>
  <c r="E13" i="21"/>
  <c r="H12" i="21"/>
  <c r="E12" i="21"/>
  <c r="H11" i="21"/>
  <c r="E11" i="21"/>
  <c r="H10" i="21"/>
  <c r="E10" i="21"/>
  <c r="H9" i="21"/>
  <c r="E9" i="21"/>
  <c r="H8" i="21"/>
  <c r="E8" i="21"/>
  <c r="H7" i="21"/>
  <c r="E7" i="21"/>
  <c r="H6" i="21"/>
  <c r="E6" i="21"/>
  <c r="H17" i="19"/>
  <c r="E17" i="19"/>
  <c r="H16" i="19"/>
  <c r="E16" i="19"/>
  <c r="H15" i="19"/>
  <c r="E15" i="19"/>
  <c r="H14" i="19"/>
  <c r="E14" i="19"/>
  <c r="H13" i="19"/>
  <c r="E13" i="19"/>
  <c r="H12" i="19"/>
  <c r="E12" i="19"/>
  <c r="H11" i="19"/>
  <c r="E11" i="19"/>
  <c r="H10" i="19"/>
  <c r="E10" i="19"/>
  <c r="H9" i="19"/>
  <c r="E9" i="19"/>
  <c r="H8" i="19"/>
  <c r="E8" i="19"/>
  <c r="H7" i="19"/>
  <c r="E7" i="19"/>
  <c r="H6" i="19"/>
  <c r="E6" i="19"/>
  <c r="H17" i="17"/>
  <c r="E17" i="17"/>
  <c r="H16" i="17"/>
  <c r="E16" i="17"/>
  <c r="H15" i="17"/>
  <c r="E15" i="17"/>
  <c r="H14" i="17"/>
  <c r="E14" i="17"/>
  <c r="H13" i="17"/>
  <c r="E13" i="17"/>
  <c r="H12" i="17"/>
  <c r="E12" i="17"/>
  <c r="H11" i="17"/>
  <c r="E11" i="17"/>
  <c r="H10" i="17"/>
  <c r="E10" i="17"/>
  <c r="H9" i="17"/>
  <c r="E9" i="17"/>
  <c r="H8" i="17"/>
  <c r="E8" i="17"/>
  <c r="H7" i="17"/>
  <c r="E7" i="17"/>
  <c r="H6" i="17"/>
  <c r="E6" i="17"/>
  <c r="H17" i="15"/>
  <c r="E17" i="15"/>
  <c r="H16" i="15"/>
  <c r="E16" i="15"/>
  <c r="H15" i="15"/>
  <c r="E15" i="15"/>
  <c r="H14" i="15"/>
  <c r="E14" i="15"/>
  <c r="H13" i="15"/>
  <c r="E13" i="15"/>
  <c r="H12" i="15"/>
  <c r="E12" i="15"/>
  <c r="H11" i="15"/>
  <c r="E11" i="15"/>
  <c r="H10" i="15"/>
  <c r="E10" i="15"/>
  <c r="H9" i="15"/>
  <c r="E9" i="15"/>
  <c r="H8" i="15"/>
  <c r="E8" i="15"/>
  <c r="H7" i="15"/>
  <c r="E7" i="15"/>
  <c r="H6" i="15"/>
  <c r="E6" i="15"/>
  <c r="H17" i="13"/>
  <c r="E17" i="13"/>
  <c r="H16" i="13"/>
  <c r="E16" i="13"/>
  <c r="H15" i="13"/>
  <c r="E15" i="13"/>
  <c r="H14" i="13"/>
  <c r="E14" i="13"/>
  <c r="H13" i="13"/>
  <c r="E13" i="13"/>
  <c r="H12" i="13"/>
  <c r="E12" i="13"/>
  <c r="H11" i="13"/>
  <c r="E11" i="13"/>
  <c r="H10" i="13"/>
  <c r="E10" i="13"/>
  <c r="H9" i="13"/>
  <c r="E9" i="13"/>
  <c r="H8" i="13"/>
  <c r="E8" i="13"/>
  <c r="H7" i="13"/>
  <c r="E7" i="13"/>
  <c r="H6" i="13"/>
  <c r="E6" i="13"/>
  <c r="H17" i="11"/>
  <c r="E17" i="11"/>
  <c r="H16" i="11"/>
  <c r="E16" i="11"/>
  <c r="H15" i="11"/>
  <c r="E15" i="11"/>
  <c r="H14" i="11"/>
  <c r="E14" i="11"/>
  <c r="H13" i="11"/>
  <c r="E13" i="11"/>
  <c r="H12" i="11"/>
  <c r="E12" i="11"/>
  <c r="H11" i="11"/>
  <c r="E11" i="11"/>
  <c r="H10" i="11"/>
  <c r="E10" i="11"/>
  <c r="H9" i="11"/>
  <c r="E9" i="11"/>
  <c r="H8" i="11"/>
  <c r="E8" i="11"/>
  <c r="H7" i="11"/>
  <c r="E7" i="11"/>
  <c r="H6" i="11"/>
  <c r="E6" i="11"/>
  <c r="H17" i="9"/>
  <c r="E17" i="9"/>
  <c r="H16" i="9"/>
  <c r="E16" i="9"/>
  <c r="H15" i="9"/>
  <c r="E15" i="9"/>
  <c r="H14" i="9"/>
  <c r="E14" i="9"/>
  <c r="H13" i="9"/>
  <c r="E13" i="9"/>
  <c r="H12" i="9"/>
  <c r="E12" i="9"/>
  <c r="H11" i="9"/>
  <c r="E11" i="9"/>
  <c r="H10" i="9"/>
  <c r="E10" i="9"/>
  <c r="H9" i="9"/>
  <c r="I9" i="9" s="1"/>
  <c r="E9" i="9"/>
  <c r="H8" i="9"/>
  <c r="E8" i="9"/>
  <c r="H7" i="9"/>
  <c r="E7" i="9"/>
  <c r="H6" i="9"/>
  <c r="E6" i="9"/>
  <c r="H17" i="7"/>
  <c r="E17" i="7"/>
  <c r="H16" i="7"/>
  <c r="E16" i="7"/>
  <c r="H15" i="7"/>
  <c r="E15" i="7"/>
  <c r="H14" i="7"/>
  <c r="E14" i="7"/>
  <c r="H13" i="7"/>
  <c r="E13" i="7"/>
  <c r="H12" i="7"/>
  <c r="E12" i="7"/>
  <c r="H11" i="7"/>
  <c r="E11" i="7"/>
  <c r="H10" i="7"/>
  <c r="E10" i="7"/>
  <c r="H9" i="7"/>
  <c r="E9" i="7"/>
  <c r="H8" i="7"/>
  <c r="E8" i="7"/>
  <c r="H7" i="7"/>
  <c r="E7" i="7"/>
  <c r="H6" i="7"/>
  <c r="E6" i="7"/>
  <c r="H17" i="5"/>
  <c r="E17" i="5"/>
  <c r="H16" i="5"/>
  <c r="E16" i="5"/>
  <c r="H15" i="5"/>
  <c r="E15" i="5"/>
  <c r="H14" i="5"/>
  <c r="E14" i="5"/>
  <c r="H13" i="5"/>
  <c r="E13" i="5"/>
  <c r="H12" i="5"/>
  <c r="E12" i="5"/>
  <c r="H11" i="5"/>
  <c r="E11" i="5"/>
  <c r="H10" i="5"/>
  <c r="E10" i="5"/>
  <c r="H9" i="5"/>
  <c r="E9" i="5"/>
  <c r="H8" i="5"/>
  <c r="E8" i="5"/>
  <c r="H7" i="5"/>
  <c r="E7" i="5"/>
  <c r="H6" i="5"/>
  <c r="E6" i="5"/>
  <c r="H17" i="3"/>
  <c r="E17" i="3"/>
  <c r="H16" i="3"/>
  <c r="E16" i="3"/>
  <c r="H15" i="3"/>
  <c r="E15" i="3"/>
  <c r="H14" i="3"/>
  <c r="E14" i="3"/>
  <c r="H13" i="3"/>
  <c r="E13" i="3"/>
  <c r="H12" i="3"/>
  <c r="E12" i="3"/>
  <c r="H11" i="3"/>
  <c r="E11" i="3"/>
  <c r="H10" i="3"/>
  <c r="E10" i="3"/>
  <c r="H9" i="3"/>
  <c r="E9" i="3"/>
  <c r="H8" i="3"/>
  <c r="E8" i="3"/>
  <c r="H7" i="3"/>
  <c r="E7" i="3"/>
  <c r="H6" i="3"/>
  <c r="E6" i="3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I17" i="13"/>
  <c r="I16" i="11" l="1"/>
  <c r="I19" i="7"/>
  <c r="I12" i="7"/>
  <c r="I10" i="7"/>
  <c r="I10" i="11"/>
  <c r="I10" i="25"/>
  <c r="I9" i="15"/>
  <c r="I10" i="15"/>
  <c r="I10" i="13"/>
  <c r="I11" i="7"/>
  <c r="I11" i="9"/>
  <c r="I11" i="11"/>
  <c r="I11" i="15"/>
  <c r="I11" i="25"/>
  <c r="I12" i="15"/>
  <c r="I12" i="17"/>
  <c r="I11" i="1"/>
  <c r="I12" i="21"/>
  <c r="I18" i="21"/>
  <c r="I16" i="19"/>
  <c r="I12" i="25"/>
  <c r="I18" i="15"/>
  <c r="I13" i="3"/>
  <c r="I15" i="9"/>
  <c r="I15" i="21"/>
  <c r="I17" i="15"/>
  <c r="I13" i="25"/>
  <c r="I15" i="23"/>
  <c r="I17" i="9"/>
  <c r="I7" i="13"/>
  <c r="I7" i="19"/>
  <c r="I7" i="21"/>
  <c r="I7" i="25"/>
  <c r="I15" i="25"/>
  <c r="I17" i="25"/>
  <c r="I15" i="15"/>
  <c r="I17" i="23"/>
  <c r="I13" i="19"/>
  <c r="I15" i="13"/>
  <c r="I12" i="19"/>
  <c r="I15" i="19"/>
  <c r="I9" i="21"/>
  <c r="I18" i="3"/>
  <c r="I13" i="21"/>
  <c r="I15" i="3"/>
  <c r="I15" i="11"/>
  <c r="I17" i="11"/>
  <c r="I17" i="19"/>
  <c r="I9" i="17"/>
  <c r="I17" i="17"/>
  <c r="I11" i="17"/>
  <c r="I15" i="17"/>
  <c r="I16" i="1"/>
  <c r="I16" i="9"/>
  <c r="I17" i="7"/>
  <c r="I15" i="7"/>
  <c r="I12" i="5"/>
  <c r="I16" i="3"/>
  <c r="I10" i="5"/>
  <c r="I16" i="5"/>
  <c r="I12" i="9"/>
  <c r="I16" i="25"/>
  <c r="I10" i="3"/>
  <c r="I11" i="5"/>
  <c r="I12" i="23"/>
  <c r="I16" i="21"/>
  <c r="I10" i="17"/>
  <c r="I16" i="17"/>
  <c r="I16" i="15"/>
  <c r="I17" i="1"/>
  <c r="I16" i="13"/>
  <c r="I18" i="13"/>
  <c r="I14" i="11"/>
  <c r="I12" i="11"/>
  <c r="I10" i="9"/>
  <c r="I16" i="7"/>
  <c r="I15" i="5"/>
  <c r="I17" i="5"/>
  <c r="I14" i="5"/>
  <c r="I12" i="3"/>
  <c r="I6" i="23"/>
  <c r="I13" i="13"/>
  <c r="I7" i="1"/>
  <c r="I15" i="1"/>
  <c r="I9" i="3"/>
  <c r="I11" i="3"/>
  <c r="I8" i="13"/>
  <c r="I12" i="13"/>
  <c r="I10" i="21"/>
  <c r="I14" i="21"/>
  <c r="I10" i="23"/>
  <c r="I16" i="23"/>
  <c r="I8" i="25"/>
  <c r="I13" i="9"/>
  <c r="I13" i="15"/>
  <c r="I14" i="7"/>
  <c r="I14" i="9"/>
  <c r="I14" i="13"/>
  <c r="I14" i="17"/>
  <c r="I14" i="25"/>
  <c r="I14" i="3"/>
  <c r="I13" i="7"/>
  <c r="I13" i="17"/>
  <c r="I13" i="5"/>
  <c r="I13" i="11"/>
  <c r="I13" i="1"/>
  <c r="I10" i="1"/>
  <c r="I12" i="1"/>
  <c r="I6" i="3"/>
  <c r="I8" i="3"/>
  <c r="I17" i="3"/>
  <c r="I7" i="5"/>
  <c r="I9" i="5"/>
  <c r="I9" i="7"/>
  <c r="I9" i="11"/>
  <c r="I9" i="13"/>
  <c r="I11" i="13"/>
  <c r="I7" i="15"/>
  <c r="I11" i="21"/>
  <c r="I17" i="21"/>
  <c r="I7" i="23"/>
  <c r="I9" i="23"/>
  <c r="I11" i="23"/>
  <c r="I13" i="23"/>
  <c r="I9" i="25"/>
  <c r="I8" i="23"/>
  <c r="I6" i="21"/>
  <c r="I8" i="17"/>
  <c r="I6" i="17"/>
  <c r="I6" i="15"/>
  <c r="I8" i="1"/>
  <c r="I6" i="1"/>
  <c r="I6" i="13"/>
  <c r="I6" i="11"/>
  <c r="I8" i="9"/>
  <c r="I8" i="7"/>
  <c r="I8" i="5"/>
  <c r="I6" i="5"/>
  <c r="I7" i="17"/>
  <c r="I8" i="15"/>
  <c r="I8" i="11"/>
  <c r="I7" i="11"/>
  <c r="I7" i="9"/>
  <c r="I6" i="9"/>
  <c r="I7" i="7"/>
  <c r="I6" i="7"/>
  <c r="I7" i="3"/>
  <c r="I6" i="25"/>
  <c r="I14" i="23"/>
  <c r="I6" i="19"/>
  <c r="I8" i="19"/>
  <c r="I9" i="19"/>
  <c r="I10" i="19"/>
  <c r="I11" i="19"/>
  <c r="I14" i="19"/>
  <c r="I18" i="1"/>
  <c r="I19" i="9"/>
  <c r="I18" i="17"/>
  <c r="I14" i="15"/>
  <c r="I8" i="21"/>
  <c r="I14" i="1"/>
  <c r="I18" i="25"/>
  <c r="I19" i="3"/>
  <c r="I19" i="5"/>
  <c r="I9" i="1"/>
  <c r="I19" i="13"/>
</calcChain>
</file>

<file path=xl/sharedStrings.xml><?xml version="1.0" encoding="utf-8"?>
<sst xmlns="http://schemas.openxmlformats.org/spreadsheetml/2006/main" count="417" uniqueCount="29">
  <si>
    <t>Jugendliche ohne Beschäftigung in OÖ (15 bis 24-Jährige)</t>
  </si>
  <si>
    <t>Juliwerte</t>
  </si>
  <si>
    <t>Lehrstellensuchende
sofort verfügbar</t>
  </si>
  <si>
    <t>vorgemerkte Arbeitslose</t>
  </si>
  <si>
    <t>Schulungsteilnehmer/-innen</t>
  </si>
  <si>
    <t>Gesamt</t>
  </si>
  <si>
    <t>15 bis 19-Jährige</t>
  </si>
  <si>
    <t>Veränderung in %</t>
  </si>
  <si>
    <t>Jännerwerte</t>
  </si>
  <si>
    <t>Februarwerte</t>
  </si>
  <si>
    <t>Märzwerte</t>
  </si>
  <si>
    <t>Aprilwerte</t>
  </si>
  <si>
    <t>Maiwerte</t>
  </si>
  <si>
    <t>Juniwerte</t>
  </si>
  <si>
    <t>Augustwerte</t>
  </si>
  <si>
    <t>Septemberwerte</t>
  </si>
  <si>
    <t>Oktoberwerte</t>
  </si>
  <si>
    <t>Novemberwerte</t>
  </si>
  <si>
    <t>Dezemberwerte</t>
  </si>
  <si>
    <t>Jahresdurchschnittswerte</t>
  </si>
  <si>
    <t xml:space="preserve"> 20 bis 24-Jährige</t>
  </si>
  <si>
    <t>Jugendliche ohne Beschäftigung in Österreich (15 bis 24-Jährige)</t>
  </si>
  <si>
    <t>Quelle: BMASK, AK-Berechnungen</t>
  </si>
  <si>
    <t>15- bis 19-Jährige</t>
  </si>
  <si>
    <t xml:space="preserve"> 20- bis 24-Jährige</t>
  </si>
  <si>
    <t>Schulungsteilnehmer:innen</t>
  </si>
  <si>
    <t>Rundungsdifferenzen möglich bei Durchschnittswerten</t>
  </si>
  <si>
    <t>2020/2025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</si>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</sst>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1" fontId="5" fillId="2" borderId="1" xfId="0" applyNumberFormat="1" applyFont="1" applyFill="1" applyBorder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right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center"/>
    </xf>
    <xf numFmtId="3" fontId="1" fillId="0" borderId="7" xfId="0" applyNumberFormat="1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/>
    </xf>
    <xf numFmtId="3" fontId="1" fillId="0" borderId="9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left" vertical="center"/>
    </xf>
    <xf numFmtId="1" fontId="4" fillId="0" borderId="0" xfId="0" applyNumberFormat="1" applyFont="1" applyFill="1" applyBorder="1"/>
    <xf numFmtId="3" fontId="1" fillId="0" borderId="1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left" vertical="center"/>
    </xf>
    <xf numFmtId="3" fontId="1" fillId="0" borderId="11" xfId="0" applyNumberFormat="1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horizontal="left" vertical="center" wrapText="1"/>
    </xf>
    <xf numFmtId="164" fontId="1" fillId="0" borderId="9" xfId="0" applyNumberFormat="1" applyFont="1" applyFill="1" applyBorder="1" applyAlignment="1">
      <alignment horizontal="center"/>
    </xf>
    <xf numFmtId="49" fontId="6" fillId="0" borderId="12" xfId="0" applyNumberFormat="1" applyFont="1" applyFill="1" applyBorder="1" applyAlignment="1">
      <alignment horizontal="left" vertical="center" wrapText="1"/>
    </xf>
    <xf numFmtId="164" fontId="1" fillId="0" borderId="13" xfId="0" applyNumberFormat="1" applyFont="1" applyFill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left" vertical="center" wrapText="1"/>
    </xf>
    <xf numFmtId="3" fontId="1" fillId="0" borderId="18" xfId="0" applyNumberFormat="1" applyFont="1" applyFill="1" applyBorder="1" applyAlignment="1">
      <alignment horizontal="center"/>
    </xf>
    <xf numFmtId="1" fontId="6" fillId="2" borderId="15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1" fontId="6" fillId="2" borderId="16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26" Type="http://schemas.openxmlformats.org/officeDocument/2006/relationships/chartsheet" Target="chartsheets/sheet13.xml"/><Relationship Id="rId39" Type="http://schemas.openxmlformats.org/officeDocument/2006/relationships/worksheet" Target="worksheets/sheet20.xml"/><Relationship Id="rId21" Type="http://schemas.openxmlformats.org/officeDocument/2006/relationships/worksheet" Target="worksheets/sheet11.xml"/><Relationship Id="rId34" Type="http://schemas.openxmlformats.org/officeDocument/2006/relationships/chartsheet" Target="chartsheets/sheet17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50" Type="http://schemas.openxmlformats.org/officeDocument/2006/relationships/chartsheet" Target="chartsheets/sheet25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5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theme" Target="theme/theme1.xml"/><Relationship Id="rId5" Type="http://schemas.openxmlformats.org/officeDocument/2006/relationships/worksheet" Target="worksheets/sheet3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alcChain" Target="calcChain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/>
              <a:t>Jännerwerte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1"/>
          <c:order val="0"/>
          <c:tx>
            <c:v>Vorgemerkte Arbeitslose 15 bis 19-Jährige </c:v>
          </c:tx>
          <c:cat>
            <c:numRef>
              <c:f>'Daten Jänner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Jänner OÖ'!$C$6:$C$31</c:f>
              <c:numCache>
                <c:formatCode>#,##0</c:formatCode>
                <c:ptCount val="26"/>
                <c:pt idx="0">
                  <c:v>1595</c:v>
                </c:pt>
                <c:pt idx="1">
                  <c:v>1594</c:v>
                </c:pt>
                <c:pt idx="2">
                  <c:v>1987</c:v>
                </c:pt>
                <c:pt idx="3">
                  <c:v>1890</c:v>
                </c:pt>
                <c:pt idx="4">
                  <c:v>1897</c:v>
                </c:pt>
                <c:pt idx="5">
                  <c:v>1894</c:v>
                </c:pt>
                <c:pt idx="6">
                  <c:v>1904</c:v>
                </c:pt>
                <c:pt idx="7">
                  <c:v>1611</c:v>
                </c:pt>
                <c:pt idx="8">
                  <c:v>1323</c:v>
                </c:pt>
                <c:pt idx="9">
                  <c:v>1718</c:v>
                </c:pt>
                <c:pt idx="10">
                  <c:v>1763</c:v>
                </c:pt>
                <c:pt idx="11">
                  <c:v>1685</c:v>
                </c:pt>
                <c:pt idx="12">
                  <c:v>1539</c:v>
                </c:pt>
                <c:pt idx="13">
                  <c:v>1546</c:v>
                </c:pt>
                <c:pt idx="14">
                  <c:v>1561</c:v>
                </c:pt>
                <c:pt idx="15">
                  <c:v>1456</c:v>
                </c:pt>
                <c:pt idx="16">
                  <c:v>1452</c:v>
                </c:pt>
                <c:pt idx="17">
                  <c:v>1285</c:v>
                </c:pt>
                <c:pt idx="18">
                  <c:v>1033</c:v>
                </c:pt>
                <c:pt idx="19">
                  <c:v>950</c:v>
                </c:pt>
                <c:pt idx="20">
                  <c:v>981</c:v>
                </c:pt>
                <c:pt idx="21">
                  <c:v>948</c:v>
                </c:pt>
                <c:pt idx="22">
                  <c:v>756</c:v>
                </c:pt>
                <c:pt idx="23">
                  <c:v>792</c:v>
                </c:pt>
                <c:pt idx="24">
                  <c:v>1066</c:v>
                </c:pt>
                <c:pt idx="25">
                  <c:v>1152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1-486D-9833-72985521D65C}"/>
            </c:ext>
          </c:extLst>
        </c:ser>
        <c:ser>
          <c:idx val="2"/>
          <c:order val="1"/>
          <c:tx>
            <c:v>Vorgemerkte Arbeitslose 20 bis 24-Jährige</c:v>
          </c:tx>
          <c:cat>
            <c:numRef>
              <c:f>'Daten Jänner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Jänner OÖ'!$D$6:$D$31</c:f>
              <c:numCache>
                <c:formatCode>#,##0</c:formatCode>
                <c:ptCount val="26"/>
                <c:pt idx="0">
                  <c:v>4387</c:v>
                </c:pt>
                <c:pt idx="1">
                  <c:v>3873</c:v>
                </c:pt>
                <c:pt idx="2">
                  <c:v>4779</c:v>
                </c:pt>
                <c:pt idx="3">
                  <c:v>5133</c:v>
                </c:pt>
                <c:pt idx="4">
                  <c:v>5230</c:v>
                </c:pt>
                <c:pt idx="5">
                  <c:v>5580</c:v>
                </c:pt>
                <c:pt idx="6">
                  <c:v>5740</c:v>
                </c:pt>
                <c:pt idx="7">
                  <c:v>4694</c:v>
                </c:pt>
                <c:pt idx="8">
                  <c:v>3938</c:v>
                </c:pt>
                <c:pt idx="9">
                  <c:v>5276</c:v>
                </c:pt>
                <c:pt idx="10">
                  <c:v>6056</c:v>
                </c:pt>
                <c:pt idx="11">
                  <c:v>5236</c:v>
                </c:pt>
                <c:pt idx="12">
                  <c:v>5442</c:v>
                </c:pt>
                <c:pt idx="13">
                  <c:v>6015</c:v>
                </c:pt>
                <c:pt idx="14">
                  <c:v>6444</c:v>
                </c:pt>
                <c:pt idx="15">
                  <c:v>6693</c:v>
                </c:pt>
                <c:pt idx="16">
                  <c:v>6601</c:v>
                </c:pt>
                <c:pt idx="17">
                  <c:v>6117</c:v>
                </c:pt>
                <c:pt idx="18">
                  <c:v>4827</c:v>
                </c:pt>
                <c:pt idx="19">
                  <c:v>4494</c:v>
                </c:pt>
                <c:pt idx="20">
                  <c:v>4457</c:v>
                </c:pt>
                <c:pt idx="21">
                  <c:v>5131</c:v>
                </c:pt>
                <c:pt idx="22">
                  <c:v>3557</c:v>
                </c:pt>
                <c:pt idx="23">
                  <c:v>3720</c:v>
                </c:pt>
                <c:pt idx="24">
                  <c:v>4658</c:v>
                </c:pt>
                <c:pt idx="25">
                  <c:v>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1-486D-9833-72985521D65C}"/>
            </c:ext>
          </c:extLst>
        </c:ser>
        <c:ser>
          <c:idx val="3"/>
          <c:order val="2"/>
          <c:tx>
            <c:v>15 bis 19-Jährige in Schulungen</c:v>
          </c:tx>
          <c:cat>
            <c:numRef>
              <c:f>'Daten Jänner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Jänner OÖ'!$F$6:$F$31</c:f>
              <c:numCache>
                <c:formatCode>#,##0</c:formatCode>
                <c:ptCount val="26"/>
                <c:pt idx="0">
                  <c:v>781</c:v>
                </c:pt>
                <c:pt idx="1">
                  <c:v>831</c:v>
                </c:pt>
                <c:pt idx="2">
                  <c:v>1062</c:v>
                </c:pt>
                <c:pt idx="3">
                  <c:v>1398</c:v>
                </c:pt>
                <c:pt idx="4">
                  <c:v>1522</c:v>
                </c:pt>
                <c:pt idx="5">
                  <c:v>1701</c:v>
                </c:pt>
                <c:pt idx="6">
                  <c:v>1894</c:v>
                </c:pt>
                <c:pt idx="7">
                  <c:v>1864</c:v>
                </c:pt>
                <c:pt idx="8">
                  <c:v>1771</c:v>
                </c:pt>
                <c:pt idx="9">
                  <c:v>1897</c:v>
                </c:pt>
                <c:pt idx="10">
                  <c:v>2534</c:v>
                </c:pt>
                <c:pt idx="11">
                  <c:v>2412</c:v>
                </c:pt>
                <c:pt idx="12">
                  <c:v>2226</c:v>
                </c:pt>
                <c:pt idx="13">
                  <c:v>2276</c:v>
                </c:pt>
                <c:pt idx="14">
                  <c:v>2405</c:v>
                </c:pt>
                <c:pt idx="15">
                  <c:v>2336</c:v>
                </c:pt>
                <c:pt idx="16">
                  <c:v>2276</c:v>
                </c:pt>
                <c:pt idx="17">
                  <c:v>2193</c:v>
                </c:pt>
                <c:pt idx="18">
                  <c:v>2360</c:v>
                </c:pt>
                <c:pt idx="19">
                  <c:v>2232</c:v>
                </c:pt>
                <c:pt idx="20">
                  <c:v>1946</c:v>
                </c:pt>
                <c:pt idx="21">
                  <c:v>1911</c:v>
                </c:pt>
                <c:pt idx="22">
                  <c:v>1898</c:v>
                </c:pt>
                <c:pt idx="23">
                  <c:v>1793</c:v>
                </c:pt>
                <c:pt idx="24">
                  <c:v>1762</c:v>
                </c:pt>
                <c:pt idx="2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1-486D-9833-72985521D65C}"/>
            </c:ext>
          </c:extLst>
        </c:ser>
        <c:ser>
          <c:idx val="0"/>
          <c:order val="3"/>
          <c:tx>
            <c:v>Lehrstellensuchende (sofort verfügbar)</c:v>
          </c:tx>
          <c:cat>
            <c:numRef>
              <c:f>'Daten Jänner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Jänner OÖ'!$B$6:$B$31</c:f>
              <c:numCache>
                <c:formatCode>#,##0</c:formatCode>
                <c:ptCount val="26"/>
                <c:pt idx="0">
                  <c:v>366</c:v>
                </c:pt>
                <c:pt idx="1">
                  <c:v>413</c:v>
                </c:pt>
                <c:pt idx="2">
                  <c:v>508</c:v>
                </c:pt>
                <c:pt idx="3">
                  <c:v>600</c:v>
                </c:pt>
                <c:pt idx="4">
                  <c:v>656</c:v>
                </c:pt>
                <c:pt idx="5">
                  <c:v>600</c:v>
                </c:pt>
                <c:pt idx="6">
                  <c:v>687</c:v>
                </c:pt>
                <c:pt idx="7">
                  <c:v>621</c:v>
                </c:pt>
                <c:pt idx="8">
                  <c:v>561</c:v>
                </c:pt>
                <c:pt idx="9">
                  <c:v>633</c:v>
                </c:pt>
                <c:pt idx="10">
                  <c:v>676</c:v>
                </c:pt>
                <c:pt idx="11">
                  <c:v>701</c:v>
                </c:pt>
                <c:pt idx="12">
                  <c:v>630</c:v>
                </c:pt>
                <c:pt idx="13">
                  <c:v>633</c:v>
                </c:pt>
                <c:pt idx="14">
                  <c:v>568</c:v>
                </c:pt>
                <c:pt idx="15">
                  <c:v>528</c:v>
                </c:pt>
                <c:pt idx="16">
                  <c:v>532</c:v>
                </c:pt>
                <c:pt idx="17">
                  <c:v>542</c:v>
                </c:pt>
                <c:pt idx="18">
                  <c:v>495</c:v>
                </c:pt>
                <c:pt idx="19">
                  <c:v>558</c:v>
                </c:pt>
                <c:pt idx="20">
                  <c:v>608</c:v>
                </c:pt>
                <c:pt idx="21">
                  <c:v>593</c:v>
                </c:pt>
                <c:pt idx="22">
                  <c:v>447</c:v>
                </c:pt>
                <c:pt idx="23">
                  <c:v>533</c:v>
                </c:pt>
                <c:pt idx="24">
                  <c:v>640</c:v>
                </c:pt>
                <c:pt idx="25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1-486D-9833-72985521D65C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Jänner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Jänner OÖ'!$G$6:$G$31</c:f>
              <c:numCache>
                <c:formatCode>#,##0</c:formatCode>
                <c:ptCount val="26"/>
                <c:pt idx="0">
                  <c:v>809</c:v>
                </c:pt>
                <c:pt idx="1">
                  <c:v>793</c:v>
                </c:pt>
                <c:pt idx="2">
                  <c:v>1148</c:v>
                </c:pt>
                <c:pt idx="3">
                  <c:v>1327</c:v>
                </c:pt>
                <c:pt idx="4">
                  <c:v>1492</c:v>
                </c:pt>
                <c:pt idx="5">
                  <c:v>1266</c:v>
                </c:pt>
                <c:pt idx="6">
                  <c:v>1547</c:v>
                </c:pt>
                <c:pt idx="7">
                  <c:v>1393</c:v>
                </c:pt>
                <c:pt idx="8">
                  <c:v>1363</c:v>
                </c:pt>
                <c:pt idx="9">
                  <c:v>1612</c:v>
                </c:pt>
                <c:pt idx="10">
                  <c:v>2526</c:v>
                </c:pt>
                <c:pt idx="11">
                  <c:v>1997</c:v>
                </c:pt>
                <c:pt idx="12">
                  <c:v>1848</c:v>
                </c:pt>
                <c:pt idx="13">
                  <c:v>2141</c:v>
                </c:pt>
                <c:pt idx="14">
                  <c:v>2128</c:v>
                </c:pt>
                <c:pt idx="15">
                  <c:v>1273</c:v>
                </c:pt>
                <c:pt idx="16">
                  <c:v>2129</c:v>
                </c:pt>
                <c:pt idx="17">
                  <c:v>2147</c:v>
                </c:pt>
                <c:pt idx="18">
                  <c:v>2121</c:v>
                </c:pt>
                <c:pt idx="19">
                  <c:v>1852</c:v>
                </c:pt>
                <c:pt idx="20">
                  <c:v>1636</c:v>
                </c:pt>
                <c:pt idx="21">
                  <c:v>1719</c:v>
                </c:pt>
                <c:pt idx="22">
                  <c:v>1638</c:v>
                </c:pt>
                <c:pt idx="23">
                  <c:v>1638</c:v>
                </c:pt>
                <c:pt idx="24">
                  <c:v>1852</c:v>
                </c:pt>
                <c:pt idx="25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91-486D-9833-72985521D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00288"/>
        <c:axId val="59902976"/>
      </c:areaChart>
      <c:catAx>
        <c:axId val="599002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59902976"/>
        <c:crosses val="autoZero"/>
        <c:auto val="1"/>
        <c:lblAlgn val="ctr"/>
        <c:lblOffset val="100"/>
        <c:noMultiLvlLbl val="0"/>
      </c:catAx>
      <c:valAx>
        <c:axId val="599029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599002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5932721712538229"/>
          <c:w val="0.74251497005988021"/>
          <c:h val="6.8807339449541288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/>
              <a:t>Maiwerte</a:t>
            </a:r>
          </a:p>
        </c:rich>
      </c:tx>
      <c:layout>
        <c:manualLayout>
          <c:xMode val="edge"/>
          <c:yMode val="edge"/>
          <c:x val="0.21318033744543413"/>
          <c:y val="1.799345718226238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Mai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Ö'!$B$6:$B$31</c:f>
              <c:numCache>
                <c:formatCode>#,##0</c:formatCode>
                <c:ptCount val="26"/>
                <c:pt idx="0">
                  <c:v>2028</c:v>
                </c:pt>
                <c:pt idx="1">
                  <c:v>2307</c:v>
                </c:pt>
                <c:pt idx="2">
                  <c:v>3048</c:v>
                </c:pt>
                <c:pt idx="3">
                  <c:v>3459</c:v>
                </c:pt>
                <c:pt idx="4">
                  <c:v>3392</c:v>
                </c:pt>
                <c:pt idx="5">
                  <c:v>4353</c:v>
                </c:pt>
                <c:pt idx="6">
                  <c:v>4217</c:v>
                </c:pt>
                <c:pt idx="7">
                  <c:v>3939</c:v>
                </c:pt>
                <c:pt idx="8">
                  <c:v>3855</c:v>
                </c:pt>
                <c:pt idx="9">
                  <c:v>4384</c:v>
                </c:pt>
                <c:pt idx="10">
                  <c:v>4276</c:v>
                </c:pt>
                <c:pt idx="11">
                  <c:v>4072</c:v>
                </c:pt>
                <c:pt idx="12">
                  <c:v>4073</c:v>
                </c:pt>
                <c:pt idx="13">
                  <c:v>4185</c:v>
                </c:pt>
                <c:pt idx="14">
                  <c:v>4289</c:v>
                </c:pt>
                <c:pt idx="15">
                  <c:v>4792</c:v>
                </c:pt>
                <c:pt idx="16">
                  <c:v>4967</c:v>
                </c:pt>
                <c:pt idx="17">
                  <c:v>4647</c:v>
                </c:pt>
                <c:pt idx="18">
                  <c:v>4575</c:v>
                </c:pt>
                <c:pt idx="19">
                  <c:v>5163</c:v>
                </c:pt>
                <c:pt idx="20">
                  <c:v>8835</c:v>
                </c:pt>
                <c:pt idx="21">
                  <c:v>5443</c:v>
                </c:pt>
                <c:pt idx="22">
                  <c:v>4522</c:v>
                </c:pt>
                <c:pt idx="23">
                  <c:v>4880</c:v>
                </c:pt>
                <c:pt idx="24">
                  <c:v>6129</c:v>
                </c:pt>
                <c:pt idx="25">
                  <c:v>7218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2-41BF-A829-70CB4E3810E0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Mai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Ö'!$C$6:$C$31</c:f>
              <c:numCache>
                <c:formatCode>#,##0</c:formatCode>
                <c:ptCount val="26"/>
                <c:pt idx="0">
                  <c:v>6187</c:v>
                </c:pt>
                <c:pt idx="1">
                  <c:v>6665</c:v>
                </c:pt>
                <c:pt idx="2">
                  <c:v>7882</c:v>
                </c:pt>
                <c:pt idx="3">
                  <c:v>8201</c:v>
                </c:pt>
                <c:pt idx="4">
                  <c:v>7459</c:v>
                </c:pt>
                <c:pt idx="5">
                  <c:v>7839</c:v>
                </c:pt>
                <c:pt idx="6">
                  <c:v>7017</c:v>
                </c:pt>
                <c:pt idx="7">
                  <c:v>6846</c:v>
                </c:pt>
                <c:pt idx="8">
                  <c:v>6610</c:v>
                </c:pt>
                <c:pt idx="9">
                  <c:v>8366</c:v>
                </c:pt>
                <c:pt idx="10">
                  <c:v>7687</c:v>
                </c:pt>
                <c:pt idx="11">
                  <c:v>6959</c:v>
                </c:pt>
                <c:pt idx="12">
                  <c:v>6802</c:v>
                </c:pt>
                <c:pt idx="13">
                  <c:v>6602</c:v>
                </c:pt>
                <c:pt idx="14">
                  <c:v>6685</c:v>
                </c:pt>
                <c:pt idx="15">
                  <c:v>7006</c:v>
                </c:pt>
                <c:pt idx="16">
                  <c:v>6620</c:v>
                </c:pt>
                <c:pt idx="17">
                  <c:v>5211</c:v>
                </c:pt>
                <c:pt idx="18">
                  <c:v>4241</c:v>
                </c:pt>
                <c:pt idx="19">
                  <c:v>4040</c:v>
                </c:pt>
                <c:pt idx="20">
                  <c:v>7097</c:v>
                </c:pt>
                <c:pt idx="21">
                  <c:v>3582</c:v>
                </c:pt>
                <c:pt idx="22">
                  <c:v>3368</c:v>
                </c:pt>
                <c:pt idx="23">
                  <c:v>3344</c:v>
                </c:pt>
                <c:pt idx="24">
                  <c:v>4350</c:v>
                </c:pt>
                <c:pt idx="25">
                  <c:v>4887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2-41BF-A829-70CB4E3810E0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Mai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Ö'!$D$6:$D$31</c:f>
              <c:numCache>
                <c:formatCode>#,##0</c:formatCode>
                <c:ptCount val="26"/>
                <c:pt idx="0">
                  <c:v>17895</c:v>
                </c:pt>
                <c:pt idx="1">
                  <c:v>19317</c:v>
                </c:pt>
                <c:pt idx="2">
                  <c:v>23768</c:v>
                </c:pt>
                <c:pt idx="3">
                  <c:v>26572</c:v>
                </c:pt>
                <c:pt idx="4">
                  <c:v>25502</c:v>
                </c:pt>
                <c:pt idx="5">
                  <c:v>27984</c:v>
                </c:pt>
                <c:pt idx="6">
                  <c:v>25893</c:v>
                </c:pt>
                <c:pt idx="7">
                  <c:v>23595</c:v>
                </c:pt>
                <c:pt idx="8">
                  <c:v>22123</c:v>
                </c:pt>
                <c:pt idx="9">
                  <c:v>31363</c:v>
                </c:pt>
                <c:pt idx="10">
                  <c:v>27791</c:v>
                </c:pt>
                <c:pt idx="11">
                  <c:v>27249</c:v>
                </c:pt>
                <c:pt idx="12">
                  <c:v>27878</c:v>
                </c:pt>
                <c:pt idx="13">
                  <c:v>30168</c:v>
                </c:pt>
                <c:pt idx="14">
                  <c:v>33482</c:v>
                </c:pt>
                <c:pt idx="15">
                  <c:v>35584</c:v>
                </c:pt>
                <c:pt idx="16">
                  <c:v>34084</c:v>
                </c:pt>
                <c:pt idx="17">
                  <c:v>28972</c:v>
                </c:pt>
                <c:pt idx="18">
                  <c:v>24249</c:v>
                </c:pt>
                <c:pt idx="19">
                  <c:v>22656</c:v>
                </c:pt>
                <c:pt idx="20">
                  <c:v>47300</c:v>
                </c:pt>
                <c:pt idx="21">
                  <c:v>22338</c:v>
                </c:pt>
                <c:pt idx="22">
                  <c:v>18503</c:v>
                </c:pt>
                <c:pt idx="23">
                  <c:v>16678</c:v>
                </c:pt>
                <c:pt idx="24">
                  <c:v>23029</c:v>
                </c:pt>
                <c:pt idx="25">
                  <c:v>25479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C2-41BF-A829-70CB4E3810E0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Mai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Ö'!$F$6:$F$31</c:f>
              <c:numCache>
                <c:formatCode>#,##0</c:formatCode>
                <c:ptCount val="26"/>
                <c:pt idx="0">
                  <c:v>3299</c:v>
                </c:pt>
                <c:pt idx="1">
                  <c:v>3765</c:v>
                </c:pt>
                <c:pt idx="2">
                  <c:v>4912</c:v>
                </c:pt>
                <c:pt idx="3">
                  <c:v>7482</c:v>
                </c:pt>
                <c:pt idx="4">
                  <c:v>9123</c:v>
                </c:pt>
                <c:pt idx="5">
                  <c:v>10445</c:v>
                </c:pt>
                <c:pt idx="6">
                  <c:v>12142</c:v>
                </c:pt>
                <c:pt idx="7">
                  <c:v>11892</c:v>
                </c:pt>
                <c:pt idx="8">
                  <c:v>11228</c:v>
                </c:pt>
                <c:pt idx="9">
                  <c:v>13227</c:v>
                </c:pt>
                <c:pt idx="10">
                  <c:v>16159</c:v>
                </c:pt>
                <c:pt idx="11">
                  <c:v>14793</c:v>
                </c:pt>
                <c:pt idx="12">
                  <c:v>14223</c:v>
                </c:pt>
                <c:pt idx="13">
                  <c:v>14331</c:v>
                </c:pt>
                <c:pt idx="14">
                  <c:v>14413</c:v>
                </c:pt>
                <c:pt idx="15">
                  <c:v>13942</c:v>
                </c:pt>
                <c:pt idx="16">
                  <c:v>14257</c:v>
                </c:pt>
                <c:pt idx="17">
                  <c:v>14990</c:v>
                </c:pt>
                <c:pt idx="18">
                  <c:v>16069</c:v>
                </c:pt>
                <c:pt idx="19">
                  <c:v>14293</c:v>
                </c:pt>
                <c:pt idx="20">
                  <c:v>11359</c:v>
                </c:pt>
                <c:pt idx="21">
                  <c:v>13618</c:v>
                </c:pt>
                <c:pt idx="22">
                  <c:v>13285</c:v>
                </c:pt>
                <c:pt idx="23">
                  <c:v>13103</c:v>
                </c:pt>
                <c:pt idx="24">
                  <c:v>13593</c:v>
                </c:pt>
                <c:pt idx="25">
                  <c:v>14621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C2-41BF-A829-70CB4E3810E0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Mai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Ö'!$G$6:$G$31</c:f>
              <c:numCache>
                <c:formatCode>#,##0</c:formatCode>
                <c:ptCount val="26"/>
                <c:pt idx="0">
                  <c:v>4134</c:v>
                </c:pt>
                <c:pt idx="1">
                  <c:v>4514</c:v>
                </c:pt>
                <c:pt idx="2">
                  <c:v>5442</c:v>
                </c:pt>
                <c:pt idx="3">
                  <c:v>7267</c:v>
                </c:pt>
                <c:pt idx="4">
                  <c:v>7900</c:v>
                </c:pt>
                <c:pt idx="5">
                  <c:v>8609</c:v>
                </c:pt>
                <c:pt idx="6">
                  <c:v>10441</c:v>
                </c:pt>
                <c:pt idx="7">
                  <c:v>8694</c:v>
                </c:pt>
                <c:pt idx="8">
                  <c:v>7872</c:v>
                </c:pt>
                <c:pt idx="9">
                  <c:v>11004</c:v>
                </c:pt>
                <c:pt idx="10">
                  <c:v>13296</c:v>
                </c:pt>
                <c:pt idx="11">
                  <c:v>10705</c:v>
                </c:pt>
                <c:pt idx="12">
                  <c:v>11744</c:v>
                </c:pt>
                <c:pt idx="13">
                  <c:v>13225</c:v>
                </c:pt>
                <c:pt idx="14">
                  <c:v>13836</c:v>
                </c:pt>
                <c:pt idx="15">
                  <c:v>13716</c:v>
                </c:pt>
                <c:pt idx="16">
                  <c:v>14968</c:v>
                </c:pt>
                <c:pt idx="17">
                  <c:v>15600</c:v>
                </c:pt>
                <c:pt idx="18">
                  <c:v>15034</c:v>
                </c:pt>
                <c:pt idx="19">
                  <c:v>13431</c:v>
                </c:pt>
                <c:pt idx="20">
                  <c:v>9175</c:v>
                </c:pt>
                <c:pt idx="21">
                  <c:v>14476</c:v>
                </c:pt>
                <c:pt idx="22">
                  <c:v>13520</c:v>
                </c:pt>
                <c:pt idx="23">
                  <c:v>13754</c:v>
                </c:pt>
                <c:pt idx="24">
                  <c:v>15741</c:v>
                </c:pt>
                <c:pt idx="25">
                  <c:v>16130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C2-41BF-A829-70CB4E381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0448"/>
        <c:axId val="43246336"/>
      </c:areaChart>
      <c:catAx>
        <c:axId val="432404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/>
            </a:pPr>
            <a:endParaRPr lang="de-DE"/>
          </a:p>
        </c:txPr>
        <c:crossAx val="43246336"/>
        <c:crosses val="autoZero"/>
        <c:auto val="1"/>
        <c:lblAlgn val="ctr"/>
        <c:lblOffset val="100"/>
        <c:noMultiLvlLbl val="0"/>
      </c:catAx>
      <c:valAx>
        <c:axId val="4324633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de-DE"/>
          </a:p>
        </c:txPr>
        <c:crossAx val="43240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958125623130607"/>
          <c:y val="0.85648854961832066"/>
          <c:w val="0.74277168494516455"/>
          <c:h val="6.8702290076335881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/>
              <a:t>Juniwerte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Juni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OÖ'!$B$6:$B$31</c:f>
              <c:numCache>
                <c:formatCode>#,##0</c:formatCode>
                <c:ptCount val="26"/>
                <c:pt idx="0">
                  <c:v>250</c:v>
                </c:pt>
                <c:pt idx="1">
                  <c:v>328</c:v>
                </c:pt>
                <c:pt idx="2">
                  <c:v>317</c:v>
                </c:pt>
                <c:pt idx="3">
                  <c:v>471</c:v>
                </c:pt>
                <c:pt idx="4">
                  <c:v>470</c:v>
                </c:pt>
                <c:pt idx="5">
                  <c:v>529</c:v>
                </c:pt>
                <c:pt idx="6">
                  <c:v>609</c:v>
                </c:pt>
                <c:pt idx="7">
                  <c:v>516</c:v>
                </c:pt>
                <c:pt idx="8">
                  <c:v>465</c:v>
                </c:pt>
                <c:pt idx="9">
                  <c:v>556</c:v>
                </c:pt>
                <c:pt idx="10">
                  <c:v>637</c:v>
                </c:pt>
                <c:pt idx="11">
                  <c:v>542</c:v>
                </c:pt>
                <c:pt idx="12">
                  <c:v>541</c:v>
                </c:pt>
                <c:pt idx="13">
                  <c:v>556</c:v>
                </c:pt>
                <c:pt idx="14">
                  <c:v>432</c:v>
                </c:pt>
                <c:pt idx="15">
                  <c:v>406</c:v>
                </c:pt>
                <c:pt idx="16">
                  <c:v>406</c:v>
                </c:pt>
                <c:pt idx="17">
                  <c:v>359</c:v>
                </c:pt>
                <c:pt idx="18">
                  <c:v>426</c:v>
                </c:pt>
                <c:pt idx="19">
                  <c:v>426</c:v>
                </c:pt>
                <c:pt idx="20">
                  <c:v>656</c:v>
                </c:pt>
                <c:pt idx="21">
                  <c:v>392</c:v>
                </c:pt>
                <c:pt idx="22">
                  <c:v>336</c:v>
                </c:pt>
                <c:pt idx="23">
                  <c:v>406</c:v>
                </c:pt>
                <c:pt idx="24">
                  <c:v>590</c:v>
                </c:pt>
                <c:pt idx="25">
                  <c:v>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D-4A46-B8CE-85EC2FEE3E70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Juni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OÖ'!$C$6:$C$31</c:f>
              <c:numCache>
                <c:formatCode>#,##0</c:formatCode>
                <c:ptCount val="26"/>
                <c:pt idx="0">
                  <c:v>835</c:v>
                </c:pt>
                <c:pt idx="1">
                  <c:v>882</c:v>
                </c:pt>
                <c:pt idx="2">
                  <c:v>1205</c:v>
                </c:pt>
                <c:pt idx="3">
                  <c:v>1202</c:v>
                </c:pt>
                <c:pt idx="4">
                  <c:v>1155</c:v>
                </c:pt>
                <c:pt idx="5">
                  <c:v>1263</c:v>
                </c:pt>
                <c:pt idx="6">
                  <c:v>1093</c:v>
                </c:pt>
                <c:pt idx="7">
                  <c:v>954</c:v>
                </c:pt>
                <c:pt idx="8">
                  <c:v>859</c:v>
                </c:pt>
                <c:pt idx="9">
                  <c:v>1243</c:v>
                </c:pt>
                <c:pt idx="10">
                  <c:v>1146</c:v>
                </c:pt>
                <c:pt idx="11">
                  <c:v>1034</c:v>
                </c:pt>
                <c:pt idx="12">
                  <c:v>1024</c:v>
                </c:pt>
                <c:pt idx="13">
                  <c:v>1088</c:v>
                </c:pt>
                <c:pt idx="14">
                  <c:v>1110</c:v>
                </c:pt>
                <c:pt idx="15">
                  <c:v>1180</c:v>
                </c:pt>
                <c:pt idx="16">
                  <c:v>1030</c:v>
                </c:pt>
                <c:pt idx="17">
                  <c:v>850</c:v>
                </c:pt>
                <c:pt idx="18">
                  <c:v>680</c:v>
                </c:pt>
                <c:pt idx="19">
                  <c:v>650</c:v>
                </c:pt>
                <c:pt idx="20">
                  <c:v>976</c:v>
                </c:pt>
                <c:pt idx="21">
                  <c:v>590</c:v>
                </c:pt>
                <c:pt idx="22">
                  <c:v>536</c:v>
                </c:pt>
                <c:pt idx="23">
                  <c:v>634</c:v>
                </c:pt>
                <c:pt idx="24">
                  <c:v>608</c:v>
                </c:pt>
                <c:pt idx="25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1D-4A46-B8CE-85EC2FEE3E70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Juni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OÖ'!$D$6:$D$31</c:f>
              <c:numCache>
                <c:formatCode>#,##0</c:formatCode>
                <c:ptCount val="26"/>
                <c:pt idx="0">
                  <c:v>2053</c:v>
                </c:pt>
                <c:pt idx="1">
                  <c:v>2167</c:v>
                </c:pt>
                <c:pt idx="2">
                  <c:v>2918</c:v>
                </c:pt>
                <c:pt idx="3">
                  <c:v>3126</c:v>
                </c:pt>
                <c:pt idx="4">
                  <c:v>3014</c:v>
                </c:pt>
                <c:pt idx="5">
                  <c:v>3315</c:v>
                </c:pt>
                <c:pt idx="6">
                  <c:v>2993</c:v>
                </c:pt>
                <c:pt idx="7">
                  <c:v>2506</c:v>
                </c:pt>
                <c:pt idx="8">
                  <c:v>2411</c:v>
                </c:pt>
                <c:pt idx="9">
                  <c:v>3909</c:v>
                </c:pt>
                <c:pt idx="10">
                  <c:v>3472</c:v>
                </c:pt>
                <c:pt idx="11">
                  <c:v>3060</c:v>
                </c:pt>
                <c:pt idx="12">
                  <c:v>3355</c:v>
                </c:pt>
                <c:pt idx="13">
                  <c:v>3758</c:v>
                </c:pt>
                <c:pt idx="14">
                  <c:v>4261</c:v>
                </c:pt>
                <c:pt idx="15">
                  <c:v>4532</c:v>
                </c:pt>
                <c:pt idx="16">
                  <c:v>4220</c:v>
                </c:pt>
                <c:pt idx="17">
                  <c:v>3605</c:v>
                </c:pt>
                <c:pt idx="18">
                  <c:v>2980</c:v>
                </c:pt>
                <c:pt idx="19">
                  <c:v>2908</c:v>
                </c:pt>
                <c:pt idx="20">
                  <c:v>4911</c:v>
                </c:pt>
                <c:pt idx="21">
                  <c:v>2507</c:v>
                </c:pt>
                <c:pt idx="22">
                  <c:v>2184</c:v>
                </c:pt>
                <c:pt idx="23">
                  <c:v>2482</c:v>
                </c:pt>
                <c:pt idx="24">
                  <c:v>2592</c:v>
                </c:pt>
                <c:pt idx="25">
                  <c:v>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1D-4A46-B8CE-85EC2FEE3E70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Juni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OÖ'!$F$6:$F$31</c:f>
              <c:numCache>
                <c:formatCode>#,##0</c:formatCode>
                <c:ptCount val="26"/>
                <c:pt idx="0">
                  <c:v>547</c:v>
                </c:pt>
                <c:pt idx="1">
                  <c:v>740</c:v>
                </c:pt>
                <c:pt idx="2">
                  <c:v>912</c:v>
                </c:pt>
                <c:pt idx="3">
                  <c:v>1090</c:v>
                </c:pt>
                <c:pt idx="4">
                  <c:v>1233</c:v>
                </c:pt>
                <c:pt idx="5">
                  <c:v>1317</c:v>
                </c:pt>
                <c:pt idx="6">
                  <c:v>1522</c:v>
                </c:pt>
                <c:pt idx="7">
                  <c:v>1372</c:v>
                </c:pt>
                <c:pt idx="8">
                  <c:v>1306</c:v>
                </c:pt>
                <c:pt idx="9">
                  <c:v>1887</c:v>
                </c:pt>
                <c:pt idx="10">
                  <c:v>1971</c:v>
                </c:pt>
                <c:pt idx="11">
                  <c:v>1920</c:v>
                </c:pt>
                <c:pt idx="12">
                  <c:v>1954</c:v>
                </c:pt>
                <c:pt idx="13">
                  <c:v>2033</c:v>
                </c:pt>
                <c:pt idx="14">
                  <c:v>2068</c:v>
                </c:pt>
                <c:pt idx="15">
                  <c:v>2094</c:v>
                </c:pt>
                <c:pt idx="16">
                  <c:v>2007</c:v>
                </c:pt>
                <c:pt idx="17">
                  <c:v>2000</c:v>
                </c:pt>
                <c:pt idx="18">
                  <c:v>2062</c:v>
                </c:pt>
                <c:pt idx="19">
                  <c:v>1867</c:v>
                </c:pt>
                <c:pt idx="20">
                  <c:v>1714</c:v>
                </c:pt>
                <c:pt idx="21">
                  <c:v>1748</c:v>
                </c:pt>
                <c:pt idx="22">
                  <c:v>1647</c:v>
                </c:pt>
                <c:pt idx="23">
                  <c:v>1445</c:v>
                </c:pt>
                <c:pt idx="24">
                  <c:v>1605</c:v>
                </c:pt>
                <c:pt idx="25">
                  <c:v>1672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1D-4A46-B8CE-85EC2FEE3E70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Juni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OÖ'!$G$6:$G$31</c:f>
              <c:numCache>
                <c:formatCode>#,##0</c:formatCode>
                <c:ptCount val="26"/>
                <c:pt idx="0">
                  <c:v>738</c:v>
                </c:pt>
                <c:pt idx="1">
                  <c:v>814</c:v>
                </c:pt>
                <c:pt idx="2">
                  <c:v>1076</c:v>
                </c:pt>
                <c:pt idx="3">
                  <c:v>1336</c:v>
                </c:pt>
                <c:pt idx="4">
                  <c:v>1295</c:v>
                </c:pt>
                <c:pt idx="5">
                  <c:v>1342</c:v>
                </c:pt>
                <c:pt idx="6">
                  <c:v>1463</c:v>
                </c:pt>
                <c:pt idx="7">
                  <c:v>1169</c:v>
                </c:pt>
                <c:pt idx="8">
                  <c:v>1212</c:v>
                </c:pt>
                <c:pt idx="9">
                  <c:v>2108</c:v>
                </c:pt>
                <c:pt idx="10">
                  <c:v>2196</c:v>
                </c:pt>
                <c:pt idx="11">
                  <c:v>1766</c:v>
                </c:pt>
                <c:pt idx="12">
                  <c:v>1838</c:v>
                </c:pt>
                <c:pt idx="13">
                  <c:v>2120</c:v>
                </c:pt>
                <c:pt idx="14">
                  <c:v>2174</c:v>
                </c:pt>
                <c:pt idx="15">
                  <c:v>2059</c:v>
                </c:pt>
                <c:pt idx="16">
                  <c:v>2132</c:v>
                </c:pt>
                <c:pt idx="17">
                  <c:v>1997</c:v>
                </c:pt>
                <c:pt idx="18">
                  <c:v>1883</c:v>
                </c:pt>
                <c:pt idx="19">
                  <c:v>1653</c:v>
                </c:pt>
                <c:pt idx="20">
                  <c:v>1543</c:v>
                </c:pt>
                <c:pt idx="21">
                  <c:v>1652</c:v>
                </c:pt>
                <c:pt idx="22">
                  <c:v>1618</c:v>
                </c:pt>
                <c:pt idx="23">
                  <c:v>1604</c:v>
                </c:pt>
                <c:pt idx="24">
                  <c:v>2029</c:v>
                </c:pt>
                <c:pt idx="25">
                  <c:v>2006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1D-4A46-B8CE-85EC2FEE3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14720"/>
        <c:axId val="54016256"/>
      </c:areaChart>
      <c:catAx>
        <c:axId val="540147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54016256"/>
        <c:crosses val="autoZero"/>
        <c:auto val="1"/>
        <c:lblAlgn val="ctr"/>
        <c:lblOffset val="100"/>
        <c:noMultiLvlLbl val="0"/>
      </c:catAx>
      <c:valAx>
        <c:axId val="540162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540147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958125623130607"/>
          <c:y val="0.85648854961832066"/>
          <c:w val="0.74277168494516455"/>
          <c:h val="6.8702290076335881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(15- bis 24-Jährige)</a:t>
            </a:r>
          </a:p>
          <a:p>
            <a:pPr>
              <a:defRPr/>
            </a:pPr>
            <a:r>
              <a:rPr lang="de-DE"/>
              <a:t>Juniwerte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Juni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Ö'!$B$6:$B$31</c:f>
              <c:numCache>
                <c:formatCode>#,##0</c:formatCode>
                <c:ptCount val="26"/>
                <c:pt idx="0">
                  <c:v>1921</c:v>
                </c:pt>
                <c:pt idx="1">
                  <c:v>2223</c:v>
                </c:pt>
                <c:pt idx="2">
                  <c:v>2822</c:v>
                </c:pt>
                <c:pt idx="3">
                  <c:v>3537</c:v>
                </c:pt>
                <c:pt idx="4">
                  <c:v>3460</c:v>
                </c:pt>
                <c:pt idx="5">
                  <c:v>4282</c:v>
                </c:pt>
                <c:pt idx="6">
                  <c:v>4150</c:v>
                </c:pt>
                <c:pt idx="7">
                  <c:v>3939</c:v>
                </c:pt>
                <c:pt idx="8">
                  <c:v>3979</c:v>
                </c:pt>
                <c:pt idx="9">
                  <c:v>4269</c:v>
                </c:pt>
                <c:pt idx="10">
                  <c:v>4185</c:v>
                </c:pt>
                <c:pt idx="11">
                  <c:v>3959</c:v>
                </c:pt>
                <c:pt idx="12">
                  <c:v>4065</c:v>
                </c:pt>
                <c:pt idx="13">
                  <c:v>4366</c:v>
                </c:pt>
                <c:pt idx="14">
                  <c:v>6389</c:v>
                </c:pt>
                <c:pt idx="15">
                  <c:v>4909</c:v>
                </c:pt>
                <c:pt idx="16">
                  <c:v>4879</c:v>
                </c:pt>
                <c:pt idx="17">
                  <c:v>4746</c:v>
                </c:pt>
                <c:pt idx="18">
                  <c:v>4785</c:v>
                </c:pt>
                <c:pt idx="19">
                  <c:v>5715</c:v>
                </c:pt>
                <c:pt idx="20">
                  <c:v>7673</c:v>
                </c:pt>
                <c:pt idx="21">
                  <c:v>6007</c:v>
                </c:pt>
                <c:pt idx="22">
                  <c:v>4617</c:v>
                </c:pt>
                <c:pt idx="23">
                  <c:v>5060</c:v>
                </c:pt>
                <c:pt idx="24">
                  <c:v>6342</c:v>
                </c:pt>
                <c:pt idx="25">
                  <c:v>8859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C-4C15-A6B8-04F06923FE16}"/>
            </c:ext>
          </c:extLst>
        </c:ser>
        <c:ser>
          <c:idx val="1"/>
          <c:order val="1"/>
          <c:tx>
            <c:v>Vorgemerkte Arbeitslose 15- bis 19-Jährige </c:v>
          </c:tx>
          <c:cat>
            <c:numRef>
              <c:f>'Daten Juni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Ö'!$C$6:$C$31</c:f>
              <c:numCache>
                <c:formatCode>#,##0</c:formatCode>
                <c:ptCount val="26"/>
                <c:pt idx="0">
                  <c:v>5675</c:v>
                </c:pt>
                <c:pt idx="1">
                  <c:v>6508</c:v>
                </c:pt>
                <c:pt idx="2">
                  <c:v>7504</c:v>
                </c:pt>
                <c:pt idx="3">
                  <c:v>7922</c:v>
                </c:pt>
                <c:pt idx="4">
                  <c:v>7531</c:v>
                </c:pt>
                <c:pt idx="5">
                  <c:v>8188</c:v>
                </c:pt>
                <c:pt idx="6">
                  <c:v>7294</c:v>
                </c:pt>
                <c:pt idx="7">
                  <c:v>6953</c:v>
                </c:pt>
                <c:pt idx="8">
                  <c:v>6652</c:v>
                </c:pt>
                <c:pt idx="9">
                  <c:v>8286</c:v>
                </c:pt>
                <c:pt idx="10">
                  <c:v>7630</c:v>
                </c:pt>
                <c:pt idx="11">
                  <c:v>7069</c:v>
                </c:pt>
                <c:pt idx="12">
                  <c:v>6949</c:v>
                </c:pt>
                <c:pt idx="13">
                  <c:v>6823</c:v>
                </c:pt>
                <c:pt idx="14">
                  <c:v>7012</c:v>
                </c:pt>
                <c:pt idx="15">
                  <c:v>7295</c:v>
                </c:pt>
                <c:pt idx="16">
                  <c:v>6623</c:v>
                </c:pt>
                <c:pt idx="17">
                  <c:v>5297</c:v>
                </c:pt>
                <c:pt idx="18">
                  <c:v>4294</c:v>
                </c:pt>
                <c:pt idx="19">
                  <c:v>3999</c:v>
                </c:pt>
                <c:pt idx="20">
                  <c:v>6023</c:v>
                </c:pt>
                <c:pt idx="21">
                  <c:v>3541</c:v>
                </c:pt>
                <c:pt idx="22">
                  <c:v>3459</c:v>
                </c:pt>
                <c:pt idx="23">
                  <c:v>3784</c:v>
                </c:pt>
                <c:pt idx="24">
                  <c:v>4293</c:v>
                </c:pt>
                <c:pt idx="25">
                  <c:v>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3C-4C15-A6B8-04F06923FE16}"/>
            </c:ext>
          </c:extLst>
        </c:ser>
        <c:ser>
          <c:idx val="2"/>
          <c:order val="2"/>
          <c:tx>
            <c:v>Vorgemerkte Arbeitslose 20- bis 24-Jährige</c:v>
          </c:tx>
          <c:cat>
            <c:numRef>
              <c:f>'Daten Juni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Ö'!$D$6:$D$31</c:f>
              <c:numCache>
                <c:formatCode>#,##0</c:formatCode>
                <c:ptCount val="26"/>
                <c:pt idx="0">
                  <c:v>15402</c:v>
                </c:pt>
                <c:pt idx="1">
                  <c:v>17182</c:v>
                </c:pt>
                <c:pt idx="2">
                  <c:v>21549</c:v>
                </c:pt>
                <c:pt idx="3">
                  <c:v>24512</c:v>
                </c:pt>
                <c:pt idx="4">
                  <c:v>23142</c:v>
                </c:pt>
                <c:pt idx="5">
                  <c:v>26051</c:v>
                </c:pt>
                <c:pt idx="6">
                  <c:v>23176</c:v>
                </c:pt>
                <c:pt idx="7">
                  <c:v>21350</c:v>
                </c:pt>
                <c:pt idx="8">
                  <c:v>19986</c:v>
                </c:pt>
                <c:pt idx="9">
                  <c:v>28638</c:v>
                </c:pt>
                <c:pt idx="10">
                  <c:v>25553</c:v>
                </c:pt>
                <c:pt idx="11">
                  <c:v>24927</c:v>
                </c:pt>
                <c:pt idx="12">
                  <c:v>26470</c:v>
                </c:pt>
                <c:pt idx="13">
                  <c:v>28763</c:v>
                </c:pt>
                <c:pt idx="14">
                  <c:v>32177</c:v>
                </c:pt>
                <c:pt idx="15">
                  <c:v>34053</c:v>
                </c:pt>
                <c:pt idx="16">
                  <c:v>31946</c:v>
                </c:pt>
                <c:pt idx="17">
                  <c:v>27228</c:v>
                </c:pt>
                <c:pt idx="18">
                  <c:v>23255</c:v>
                </c:pt>
                <c:pt idx="19">
                  <c:v>21113</c:v>
                </c:pt>
                <c:pt idx="20">
                  <c:v>39294</c:v>
                </c:pt>
                <c:pt idx="21">
                  <c:v>20055</c:v>
                </c:pt>
                <c:pt idx="22">
                  <c:v>17954</c:v>
                </c:pt>
                <c:pt idx="23">
                  <c:v>19866</c:v>
                </c:pt>
                <c:pt idx="24">
                  <c:v>22528</c:v>
                </c:pt>
                <c:pt idx="25">
                  <c:v>24897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3C-4C15-A6B8-04F06923FE16}"/>
            </c:ext>
          </c:extLst>
        </c:ser>
        <c:ser>
          <c:idx val="3"/>
          <c:order val="3"/>
          <c:tx>
            <c:v>15- bis 19-Jährige in Schulungen</c:v>
          </c:tx>
          <c:cat>
            <c:numRef>
              <c:f>'Daten Juni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Ö'!$F$6:$F$31</c:f>
              <c:numCache>
                <c:formatCode>#,##0</c:formatCode>
                <c:ptCount val="26"/>
                <c:pt idx="0">
                  <c:v>2958</c:v>
                </c:pt>
                <c:pt idx="1">
                  <c:v>3487</c:v>
                </c:pt>
                <c:pt idx="2">
                  <c:v>4586</c:v>
                </c:pt>
                <c:pt idx="3">
                  <c:v>6752</c:v>
                </c:pt>
                <c:pt idx="4">
                  <c:v>8639</c:v>
                </c:pt>
                <c:pt idx="5">
                  <c:v>9676</c:v>
                </c:pt>
                <c:pt idx="6">
                  <c:v>11147</c:v>
                </c:pt>
                <c:pt idx="7">
                  <c:v>10671</c:v>
                </c:pt>
                <c:pt idx="8">
                  <c:v>9940</c:v>
                </c:pt>
                <c:pt idx="9">
                  <c:v>12905</c:v>
                </c:pt>
                <c:pt idx="10">
                  <c:v>14871</c:v>
                </c:pt>
                <c:pt idx="11">
                  <c:v>13845</c:v>
                </c:pt>
                <c:pt idx="12">
                  <c:v>13082</c:v>
                </c:pt>
                <c:pt idx="13">
                  <c:v>13434</c:v>
                </c:pt>
                <c:pt idx="14">
                  <c:v>13272</c:v>
                </c:pt>
                <c:pt idx="15">
                  <c:v>13098</c:v>
                </c:pt>
                <c:pt idx="16">
                  <c:v>13465</c:v>
                </c:pt>
                <c:pt idx="17">
                  <c:v>14067</c:v>
                </c:pt>
                <c:pt idx="18">
                  <c:v>14776</c:v>
                </c:pt>
                <c:pt idx="19">
                  <c:v>13196</c:v>
                </c:pt>
                <c:pt idx="20">
                  <c:v>11891</c:v>
                </c:pt>
                <c:pt idx="21">
                  <c:v>12835</c:v>
                </c:pt>
                <c:pt idx="22">
                  <c:v>12280</c:v>
                </c:pt>
                <c:pt idx="23">
                  <c:v>12292</c:v>
                </c:pt>
                <c:pt idx="24">
                  <c:v>12783</c:v>
                </c:pt>
                <c:pt idx="25">
                  <c:v>13854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3C-4C15-A6B8-04F06923FE16}"/>
            </c:ext>
          </c:extLst>
        </c:ser>
        <c:ser>
          <c:idx val="4"/>
          <c:order val="4"/>
          <c:tx>
            <c:v>20- bis 24-Jährige in Schulungen</c:v>
          </c:tx>
          <c:cat>
            <c:numRef>
              <c:f>'Daten Juni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Ö'!$G$6:$G$31</c:f>
              <c:numCache>
                <c:formatCode>#,##0</c:formatCode>
                <c:ptCount val="26"/>
                <c:pt idx="0">
                  <c:v>3696</c:v>
                </c:pt>
                <c:pt idx="1">
                  <c:v>4299</c:v>
                </c:pt>
                <c:pt idx="2">
                  <c:v>5214</c:v>
                </c:pt>
                <c:pt idx="3">
                  <c:v>6664</c:v>
                </c:pt>
                <c:pt idx="4">
                  <c:v>7675</c:v>
                </c:pt>
                <c:pt idx="5">
                  <c:v>8055</c:v>
                </c:pt>
                <c:pt idx="6">
                  <c:v>9674</c:v>
                </c:pt>
                <c:pt idx="7">
                  <c:v>7741</c:v>
                </c:pt>
                <c:pt idx="8">
                  <c:v>7279</c:v>
                </c:pt>
                <c:pt idx="9">
                  <c:v>11139</c:v>
                </c:pt>
                <c:pt idx="10">
                  <c:v>12240</c:v>
                </c:pt>
                <c:pt idx="11">
                  <c:v>10163</c:v>
                </c:pt>
                <c:pt idx="12">
                  <c:v>10558</c:v>
                </c:pt>
                <c:pt idx="13">
                  <c:v>12261</c:v>
                </c:pt>
                <c:pt idx="14">
                  <c:v>12950</c:v>
                </c:pt>
                <c:pt idx="15">
                  <c:v>13289</c:v>
                </c:pt>
                <c:pt idx="16">
                  <c:v>14413</c:v>
                </c:pt>
                <c:pt idx="17">
                  <c:v>14774</c:v>
                </c:pt>
                <c:pt idx="18">
                  <c:v>13855</c:v>
                </c:pt>
                <c:pt idx="19">
                  <c:v>12609</c:v>
                </c:pt>
                <c:pt idx="20">
                  <c:v>10315</c:v>
                </c:pt>
                <c:pt idx="21">
                  <c:v>13753</c:v>
                </c:pt>
                <c:pt idx="22">
                  <c:v>13031</c:v>
                </c:pt>
                <c:pt idx="23">
                  <c:v>13355</c:v>
                </c:pt>
                <c:pt idx="24">
                  <c:v>15004</c:v>
                </c:pt>
                <c:pt idx="25">
                  <c:v>15762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3C-4C15-A6B8-04F06923F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14720"/>
        <c:axId val="54016256"/>
      </c:areaChart>
      <c:catAx>
        <c:axId val="540147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54016256"/>
        <c:crosses val="autoZero"/>
        <c:auto val="1"/>
        <c:lblAlgn val="ctr"/>
        <c:lblOffset val="100"/>
        <c:noMultiLvlLbl val="0"/>
      </c:catAx>
      <c:valAx>
        <c:axId val="540162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540147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557036339421433"/>
          <c:y val="0.85648854961832066"/>
          <c:w val="0.74678259016743087"/>
          <c:h val="9.4643324023259257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/>
              <a:t>Juliwerte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Juli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OÖ'!$B$6:$B$31</c:f>
              <c:numCache>
                <c:formatCode>#,##0</c:formatCode>
                <c:ptCount val="26"/>
                <c:pt idx="0">
                  <c:v>1388</c:v>
                </c:pt>
                <c:pt idx="1">
                  <c:v>1624</c:v>
                </c:pt>
                <c:pt idx="2">
                  <c:v>1536</c:v>
                </c:pt>
                <c:pt idx="3">
                  <c:v>1513</c:v>
                </c:pt>
                <c:pt idx="4">
                  <c:v>1532</c:v>
                </c:pt>
                <c:pt idx="5">
                  <c:v>1723</c:v>
                </c:pt>
                <c:pt idx="6">
                  <c:v>1536</c:v>
                </c:pt>
                <c:pt idx="7">
                  <c:v>1430</c:v>
                </c:pt>
                <c:pt idx="8">
                  <c:v>1152</c:v>
                </c:pt>
                <c:pt idx="9">
                  <c:v>1396</c:v>
                </c:pt>
                <c:pt idx="10">
                  <c:v>1260</c:v>
                </c:pt>
                <c:pt idx="11">
                  <c:v>1138</c:v>
                </c:pt>
                <c:pt idx="12">
                  <c:v>1287</c:v>
                </c:pt>
                <c:pt idx="13">
                  <c:v>1202</c:v>
                </c:pt>
                <c:pt idx="14">
                  <c:v>1004</c:v>
                </c:pt>
                <c:pt idx="15">
                  <c:v>917</c:v>
                </c:pt>
                <c:pt idx="16">
                  <c:v>939</c:v>
                </c:pt>
                <c:pt idx="17">
                  <c:v>1027</c:v>
                </c:pt>
                <c:pt idx="18">
                  <c:v>820</c:v>
                </c:pt>
                <c:pt idx="19">
                  <c:v>849</c:v>
                </c:pt>
                <c:pt idx="20">
                  <c:v>1567</c:v>
                </c:pt>
                <c:pt idx="21">
                  <c:v>1184</c:v>
                </c:pt>
                <c:pt idx="22">
                  <c:v>971</c:v>
                </c:pt>
                <c:pt idx="23">
                  <c:v>906</c:v>
                </c:pt>
                <c:pt idx="24">
                  <c:v>993</c:v>
                </c:pt>
                <c:pt idx="25">
                  <c:v>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7-4543-A8C6-34047E5CA4E0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Juli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OÖ'!$C$6:$C$31</c:f>
              <c:numCache>
                <c:formatCode>#,##0</c:formatCode>
                <c:ptCount val="26"/>
                <c:pt idx="0">
                  <c:v>1181</c:v>
                </c:pt>
                <c:pt idx="1">
                  <c:v>1281</c:v>
                </c:pt>
                <c:pt idx="2">
                  <c:v>1465</c:v>
                </c:pt>
                <c:pt idx="3">
                  <c:v>1542</c:v>
                </c:pt>
                <c:pt idx="4">
                  <c:v>1384</c:v>
                </c:pt>
                <c:pt idx="5">
                  <c:v>1478</c:v>
                </c:pt>
                <c:pt idx="6">
                  <c:v>1326</c:v>
                </c:pt>
                <c:pt idx="7">
                  <c:v>1192</c:v>
                </c:pt>
                <c:pt idx="8">
                  <c:v>1201</c:v>
                </c:pt>
                <c:pt idx="9">
                  <c:v>1512</c:v>
                </c:pt>
                <c:pt idx="10">
                  <c:v>1399</c:v>
                </c:pt>
                <c:pt idx="11">
                  <c:v>1233</c:v>
                </c:pt>
                <c:pt idx="12">
                  <c:v>1333</c:v>
                </c:pt>
                <c:pt idx="13">
                  <c:v>1381</c:v>
                </c:pt>
                <c:pt idx="14">
                  <c:v>1311</c:v>
                </c:pt>
                <c:pt idx="15">
                  <c:v>1297</c:v>
                </c:pt>
                <c:pt idx="16">
                  <c:v>1165</c:v>
                </c:pt>
                <c:pt idx="17">
                  <c:v>988</c:v>
                </c:pt>
                <c:pt idx="18">
                  <c:v>867</c:v>
                </c:pt>
                <c:pt idx="19">
                  <c:v>806</c:v>
                </c:pt>
                <c:pt idx="20">
                  <c:v>986</c:v>
                </c:pt>
                <c:pt idx="21">
                  <c:v>718</c:v>
                </c:pt>
                <c:pt idx="22">
                  <c:v>613</c:v>
                </c:pt>
                <c:pt idx="23">
                  <c:v>802</c:v>
                </c:pt>
                <c:pt idx="24">
                  <c:v>774</c:v>
                </c:pt>
                <c:pt idx="25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57-4543-A8C6-34047E5CA4E0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Juli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OÖ'!$D$6:$D$31</c:f>
              <c:numCache>
                <c:formatCode>#,##0</c:formatCode>
                <c:ptCount val="26"/>
                <c:pt idx="0">
                  <c:v>2223</c:v>
                </c:pt>
                <c:pt idx="1">
                  <c:v>2507</c:v>
                </c:pt>
                <c:pt idx="2">
                  <c:v>3138</c:v>
                </c:pt>
                <c:pt idx="3">
                  <c:v>3291</c:v>
                </c:pt>
                <c:pt idx="4">
                  <c:v>3219</c:v>
                </c:pt>
                <c:pt idx="5">
                  <c:v>3675</c:v>
                </c:pt>
                <c:pt idx="6">
                  <c:v>3198</c:v>
                </c:pt>
                <c:pt idx="7">
                  <c:v>2953</c:v>
                </c:pt>
                <c:pt idx="8">
                  <c:v>2821</c:v>
                </c:pt>
                <c:pt idx="9">
                  <c:v>4297</c:v>
                </c:pt>
                <c:pt idx="10">
                  <c:v>3917</c:v>
                </c:pt>
                <c:pt idx="11">
                  <c:v>3519</c:v>
                </c:pt>
                <c:pt idx="12">
                  <c:v>3923</c:v>
                </c:pt>
                <c:pt idx="13">
                  <c:v>4564</c:v>
                </c:pt>
                <c:pt idx="14">
                  <c:v>4862</c:v>
                </c:pt>
                <c:pt idx="15">
                  <c:v>5063</c:v>
                </c:pt>
                <c:pt idx="16">
                  <c:v>4745</c:v>
                </c:pt>
                <c:pt idx="17">
                  <c:v>4072</c:v>
                </c:pt>
                <c:pt idx="18">
                  <c:v>3518</c:v>
                </c:pt>
                <c:pt idx="19">
                  <c:v>3367</c:v>
                </c:pt>
                <c:pt idx="20">
                  <c:v>4800</c:v>
                </c:pt>
                <c:pt idx="21">
                  <c:v>3012</c:v>
                </c:pt>
                <c:pt idx="22">
                  <c:v>2776</c:v>
                </c:pt>
                <c:pt idx="23">
                  <c:v>3111</c:v>
                </c:pt>
                <c:pt idx="24">
                  <c:v>3202</c:v>
                </c:pt>
                <c:pt idx="25">
                  <c:v>3513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57-4543-A8C6-34047E5CA4E0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Juli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OÖ'!$F$6:$F$31</c:f>
              <c:numCache>
                <c:formatCode>#,##0</c:formatCode>
                <c:ptCount val="26"/>
                <c:pt idx="0">
                  <c:v>467</c:v>
                </c:pt>
                <c:pt idx="1">
                  <c:v>655</c:v>
                </c:pt>
                <c:pt idx="2">
                  <c:v>812</c:v>
                </c:pt>
                <c:pt idx="3">
                  <c:v>945</c:v>
                </c:pt>
                <c:pt idx="4">
                  <c:v>1076</c:v>
                </c:pt>
                <c:pt idx="5">
                  <c:v>1176</c:v>
                </c:pt>
                <c:pt idx="6">
                  <c:v>1387</c:v>
                </c:pt>
                <c:pt idx="7">
                  <c:v>1258</c:v>
                </c:pt>
                <c:pt idx="8">
                  <c:v>1181</c:v>
                </c:pt>
                <c:pt idx="9">
                  <c:v>1726</c:v>
                </c:pt>
                <c:pt idx="10">
                  <c:v>1771</c:v>
                </c:pt>
                <c:pt idx="11">
                  <c:v>1736</c:v>
                </c:pt>
                <c:pt idx="12">
                  <c:v>1749</c:v>
                </c:pt>
                <c:pt idx="13">
                  <c:v>1827</c:v>
                </c:pt>
                <c:pt idx="14">
                  <c:v>1881</c:v>
                </c:pt>
                <c:pt idx="15">
                  <c:v>1909</c:v>
                </c:pt>
                <c:pt idx="16">
                  <c:v>1801</c:v>
                </c:pt>
                <c:pt idx="17">
                  <c:v>1800</c:v>
                </c:pt>
                <c:pt idx="18">
                  <c:v>1942</c:v>
                </c:pt>
                <c:pt idx="19">
                  <c:v>1701</c:v>
                </c:pt>
                <c:pt idx="20">
                  <c:v>1540</c:v>
                </c:pt>
                <c:pt idx="21">
                  <c:v>1570</c:v>
                </c:pt>
                <c:pt idx="22">
                  <c:v>1482</c:v>
                </c:pt>
                <c:pt idx="23">
                  <c:v>1366</c:v>
                </c:pt>
                <c:pt idx="24">
                  <c:v>1410</c:v>
                </c:pt>
                <c:pt idx="25">
                  <c:v>1512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57-4543-A8C6-34047E5CA4E0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Juli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OÖ'!$G$6:$G$31</c:f>
              <c:numCache>
                <c:formatCode>#,##0</c:formatCode>
                <c:ptCount val="26"/>
                <c:pt idx="0">
                  <c:v>683</c:v>
                </c:pt>
                <c:pt idx="1">
                  <c:v>763</c:v>
                </c:pt>
                <c:pt idx="2">
                  <c:v>982</c:v>
                </c:pt>
                <c:pt idx="3">
                  <c:v>1183</c:v>
                </c:pt>
                <c:pt idx="4">
                  <c:v>1203</c:v>
                </c:pt>
                <c:pt idx="5">
                  <c:v>1204</c:v>
                </c:pt>
                <c:pt idx="6">
                  <c:v>1322</c:v>
                </c:pt>
                <c:pt idx="7">
                  <c:v>1084</c:v>
                </c:pt>
                <c:pt idx="8">
                  <c:v>1165</c:v>
                </c:pt>
                <c:pt idx="9">
                  <c:v>2050</c:v>
                </c:pt>
                <c:pt idx="10">
                  <c:v>1929</c:v>
                </c:pt>
                <c:pt idx="11">
                  <c:v>1622</c:v>
                </c:pt>
                <c:pt idx="12">
                  <c:v>1777</c:v>
                </c:pt>
                <c:pt idx="13">
                  <c:v>1987</c:v>
                </c:pt>
                <c:pt idx="14">
                  <c:v>1935</c:v>
                </c:pt>
                <c:pt idx="15">
                  <c:v>1918</c:v>
                </c:pt>
                <c:pt idx="16">
                  <c:v>1857</c:v>
                </c:pt>
                <c:pt idx="17">
                  <c:v>1824</c:v>
                </c:pt>
                <c:pt idx="18">
                  <c:v>1721</c:v>
                </c:pt>
                <c:pt idx="19">
                  <c:v>1511</c:v>
                </c:pt>
                <c:pt idx="20">
                  <c:v>1391</c:v>
                </c:pt>
                <c:pt idx="21">
                  <c:v>1461</c:v>
                </c:pt>
                <c:pt idx="22">
                  <c:v>1451</c:v>
                </c:pt>
                <c:pt idx="23">
                  <c:v>1446</c:v>
                </c:pt>
                <c:pt idx="24">
                  <c:v>1713</c:v>
                </c:pt>
                <c:pt idx="25">
                  <c:v>1837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57-4543-A8C6-34047E5CA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262912"/>
        <c:axId val="88264704"/>
      </c:areaChart>
      <c:catAx>
        <c:axId val="882629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88264704"/>
        <c:crosses val="autoZero"/>
        <c:auto val="1"/>
        <c:lblAlgn val="ctr"/>
        <c:lblOffset val="100"/>
        <c:noMultiLvlLbl val="0"/>
      </c:catAx>
      <c:valAx>
        <c:axId val="88264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882629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5932721712538229"/>
          <c:w val="0.74251497005988021"/>
          <c:h val="6.8807339449541288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/>
              <a:t>Juliwerte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Juli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Ö'!$B$6:$B$31</c:f>
              <c:numCache>
                <c:formatCode>#,##0</c:formatCode>
                <c:ptCount val="26"/>
                <c:pt idx="0">
                  <c:v>8487</c:v>
                </c:pt>
                <c:pt idx="1">
                  <c:v>8876</c:v>
                </c:pt>
                <c:pt idx="2">
                  <c:v>8597</c:v>
                </c:pt>
                <c:pt idx="3">
                  <c:v>9741</c:v>
                </c:pt>
                <c:pt idx="4">
                  <c:v>9507</c:v>
                </c:pt>
                <c:pt idx="5">
                  <c:v>10698</c:v>
                </c:pt>
                <c:pt idx="6">
                  <c:v>10642</c:v>
                </c:pt>
                <c:pt idx="7">
                  <c:v>10019</c:v>
                </c:pt>
                <c:pt idx="8">
                  <c:v>9083</c:v>
                </c:pt>
                <c:pt idx="9">
                  <c:v>10336</c:v>
                </c:pt>
                <c:pt idx="10">
                  <c:v>8638</c:v>
                </c:pt>
                <c:pt idx="11">
                  <c:v>8054</c:v>
                </c:pt>
                <c:pt idx="12">
                  <c:v>7930</c:v>
                </c:pt>
                <c:pt idx="13">
                  <c:v>8462</c:v>
                </c:pt>
                <c:pt idx="14">
                  <c:v>8697</c:v>
                </c:pt>
                <c:pt idx="15">
                  <c:v>8758</c:v>
                </c:pt>
                <c:pt idx="16">
                  <c:v>8551</c:v>
                </c:pt>
                <c:pt idx="17">
                  <c:v>8324</c:v>
                </c:pt>
                <c:pt idx="18">
                  <c:v>8183</c:v>
                </c:pt>
                <c:pt idx="19">
                  <c:v>8812</c:v>
                </c:pt>
                <c:pt idx="20">
                  <c:v>11613</c:v>
                </c:pt>
                <c:pt idx="21">
                  <c:v>9347</c:v>
                </c:pt>
                <c:pt idx="22">
                  <c:v>8524</c:v>
                </c:pt>
                <c:pt idx="23">
                  <c:v>8610</c:v>
                </c:pt>
                <c:pt idx="24">
                  <c:v>9426</c:v>
                </c:pt>
                <c:pt idx="25">
                  <c:v>10111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A-466B-8CDE-D7C0CDDE1CE9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Juli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Ö'!$C$6:$C$31</c:f>
              <c:numCache>
                <c:formatCode>#,##0</c:formatCode>
                <c:ptCount val="26"/>
                <c:pt idx="0">
                  <c:v>6740</c:v>
                </c:pt>
                <c:pt idx="1">
                  <c:v>7716</c:v>
                </c:pt>
                <c:pt idx="2">
                  <c:v>8378</c:v>
                </c:pt>
                <c:pt idx="3">
                  <c:v>9055</c:v>
                </c:pt>
                <c:pt idx="4">
                  <c:v>8583</c:v>
                </c:pt>
                <c:pt idx="5">
                  <c:v>9279</c:v>
                </c:pt>
                <c:pt idx="6">
                  <c:v>8642</c:v>
                </c:pt>
                <c:pt idx="7">
                  <c:v>7987</c:v>
                </c:pt>
                <c:pt idx="8">
                  <c:v>7950</c:v>
                </c:pt>
                <c:pt idx="9">
                  <c:v>9391</c:v>
                </c:pt>
                <c:pt idx="10">
                  <c:v>8622</c:v>
                </c:pt>
                <c:pt idx="11">
                  <c:v>7896</c:v>
                </c:pt>
                <c:pt idx="12">
                  <c:v>8039</c:v>
                </c:pt>
                <c:pt idx="13">
                  <c:v>7831</c:v>
                </c:pt>
                <c:pt idx="14">
                  <c:v>7704</c:v>
                </c:pt>
                <c:pt idx="15">
                  <c:v>7731</c:v>
                </c:pt>
                <c:pt idx="16">
                  <c:v>6995</c:v>
                </c:pt>
                <c:pt idx="17">
                  <c:v>5720</c:v>
                </c:pt>
                <c:pt idx="18">
                  <c:v>5070</c:v>
                </c:pt>
                <c:pt idx="19">
                  <c:v>4535</c:v>
                </c:pt>
                <c:pt idx="20">
                  <c:v>5818</c:v>
                </c:pt>
                <c:pt idx="21">
                  <c:v>3909</c:v>
                </c:pt>
                <c:pt idx="22">
                  <c:v>3861</c:v>
                </c:pt>
                <c:pt idx="23">
                  <c:v>4461</c:v>
                </c:pt>
                <c:pt idx="24">
                  <c:v>5037</c:v>
                </c:pt>
                <c:pt idx="25">
                  <c:v>5267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EA-466B-8CDE-D7C0CDDE1CE9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Juli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Ö'!$D$6:$D$31</c:f>
              <c:numCache>
                <c:formatCode>#,##0</c:formatCode>
                <c:ptCount val="26"/>
                <c:pt idx="0">
                  <c:v>14825</c:v>
                </c:pt>
                <c:pt idx="1">
                  <c:v>17440</c:v>
                </c:pt>
                <c:pt idx="2">
                  <c:v>21930</c:v>
                </c:pt>
                <c:pt idx="3">
                  <c:v>24244</c:v>
                </c:pt>
                <c:pt idx="4">
                  <c:v>23270</c:v>
                </c:pt>
                <c:pt idx="5">
                  <c:v>26549</c:v>
                </c:pt>
                <c:pt idx="6">
                  <c:v>23938</c:v>
                </c:pt>
                <c:pt idx="7">
                  <c:v>22281</c:v>
                </c:pt>
                <c:pt idx="8">
                  <c:v>21588</c:v>
                </c:pt>
                <c:pt idx="9">
                  <c:v>29578</c:v>
                </c:pt>
                <c:pt idx="10">
                  <c:v>26320</c:v>
                </c:pt>
                <c:pt idx="11">
                  <c:v>25946</c:v>
                </c:pt>
                <c:pt idx="12">
                  <c:v>28074</c:v>
                </c:pt>
                <c:pt idx="13">
                  <c:v>31582</c:v>
                </c:pt>
                <c:pt idx="14">
                  <c:v>33839</c:v>
                </c:pt>
                <c:pt idx="15">
                  <c:v>35086</c:v>
                </c:pt>
                <c:pt idx="16">
                  <c:v>32992</c:v>
                </c:pt>
                <c:pt idx="17">
                  <c:v>28901</c:v>
                </c:pt>
                <c:pt idx="18">
                  <c:v>24922</c:v>
                </c:pt>
                <c:pt idx="19">
                  <c:v>22866</c:v>
                </c:pt>
                <c:pt idx="20">
                  <c:v>35932</c:v>
                </c:pt>
                <c:pt idx="21">
                  <c:v>21418</c:v>
                </c:pt>
                <c:pt idx="22">
                  <c:v>19799</c:v>
                </c:pt>
                <c:pt idx="23">
                  <c:v>22184</c:v>
                </c:pt>
                <c:pt idx="24">
                  <c:v>24775</c:v>
                </c:pt>
                <c:pt idx="25">
                  <c:v>25654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EA-466B-8CDE-D7C0CDDE1CE9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Juli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Ö'!$F$6:$F$31</c:f>
              <c:numCache>
                <c:formatCode>#,##0</c:formatCode>
                <c:ptCount val="26"/>
                <c:pt idx="0">
                  <c:v>2391</c:v>
                </c:pt>
                <c:pt idx="1">
                  <c:v>2818</c:v>
                </c:pt>
                <c:pt idx="2">
                  <c:v>3862</c:v>
                </c:pt>
                <c:pt idx="3">
                  <c:v>5828</c:v>
                </c:pt>
                <c:pt idx="4">
                  <c:v>7474</c:v>
                </c:pt>
                <c:pt idx="5">
                  <c:v>8378</c:v>
                </c:pt>
                <c:pt idx="6">
                  <c:v>9805</c:v>
                </c:pt>
                <c:pt idx="7">
                  <c:v>9254</c:v>
                </c:pt>
                <c:pt idx="8">
                  <c:v>8916</c:v>
                </c:pt>
                <c:pt idx="9">
                  <c:v>11386</c:v>
                </c:pt>
                <c:pt idx="10">
                  <c:v>13329</c:v>
                </c:pt>
                <c:pt idx="11">
                  <c:v>12578</c:v>
                </c:pt>
                <c:pt idx="12">
                  <c:v>12321</c:v>
                </c:pt>
                <c:pt idx="13">
                  <c:v>12168</c:v>
                </c:pt>
                <c:pt idx="14">
                  <c:v>12154</c:v>
                </c:pt>
                <c:pt idx="15">
                  <c:v>12265</c:v>
                </c:pt>
                <c:pt idx="16">
                  <c:v>12462</c:v>
                </c:pt>
                <c:pt idx="17">
                  <c:v>13281</c:v>
                </c:pt>
                <c:pt idx="18">
                  <c:v>13670</c:v>
                </c:pt>
                <c:pt idx="19">
                  <c:v>12108</c:v>
                </c:pt>
                <c:pt idx="20">
                  <c:v>11461</c:v>
                </c:pt>
                <c:pt idx="21">
                  <c:v>11503</c:v>
                </c:pt>
                <c:pt idx="22">
                  <c:v>10905</c:v>
                </c:pt>
                <c:pt idx="23">
                  <c:v>11148</c:v>
                </c:pt>
                <c:pt idx="24">
                  <c:v>11529</c:v>
                </c:pt>
                <c:pt idx="25">
                  <c:v>12491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EA-466B-8CDE-D7C0CDDE1CE9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Juli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Ö'!$G$6:$G$31</c:f>
              <c:numCache>
                <c:formatCode>#,##0</c:formatCode>
                <c:ptCount val="26"/>
                <c:pt idx="0">
                  <c:v>3392</c:v>
                </c:pt>
                <c:pt idx="1">
                  <c:v>3856</c:v>
                </c:pt>
                <c:pt idx="2">
                  <c:v>4571</c:v>
                </c:pt>
                <c:pt idx="3">
                  <c:v>6202</c:v>
                </c:pt>
                <c:pt idx="4">
                  <c:v>7034</c:v>
                </c:pt>
                <c:pt idx="5">
                  <c:v>6915</c:v>
                </c:pt>
                <c:pt idx="6">
                  <c:v>8502</c:v>
                </c:pt>
                <c:pt idx="7">
                  <c:v>6813</c:v>
                </c:pt>
                <c:pt idx="8">
                  <c:v>6544</c:v>
                </c:pt>
                <c:pt idx="9">
                  <c:v>10189</c:v>
                </c:pt>
                <c:pt idx="10">
                  <c:v>10579</c:v>
                </c:pt>
                <c:pt idx="11">
                  <c:v>9032</c:v>
                </c:pt>
                <c:pt idx="12">
                  <c:v>10023</c:v>
                </c:pt>
                <c:pt idx="13">
                  <c:v>11157</c:v>
                </c:pt>
                <c:pt idx="14">
                  <c:v>11855</c:v>
                </c:pt>
                <c:pt idx="15">
                  <c:v>12338</c:v>
                </c:pt>
                <c:pt idx="16">
                  <c:v>12806</c:v>
                </c:pt>
                <c:pt idx="17">
                  <c:v>13199</c:v>
                </c:pt>
                <c:pt idx="18">
                  <c:v>12450</c:v>
                </c:pt>
                <c:pt idx="19">
                  <c:v>11328</c:v>
                </c:pt>
                <c:pt idx="20">
                  <c:v>10147</c:v>
                </c:pt>
                <c:pt idx="21">
                  <c:v>12007</c:v>
                </c:pt>
                <c:pt idx="22">
                  <c:v>11841</c:v>
                </c:pt>
                <c:pt idx="23">
                  <c:v>23213</c:v>
                </c:pt>
                <c:pt idx="24">
                  <c:v>13679</c:v>
                </c:pt>
                <c:pt idx="25">
                  <c:v>14559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EA-466B-8CDE-D7C0CDDE1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262912"/>
        <c:axId val="88264704"/>
      </c:areaChart>
      <c:catAx>
        <c:axId val="882629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88264704"/>
        <c:crosses val="autoZero"/>
        <c:auto val="1"/>
        <c:lblAlgn val="ctr"/>
        <c:lblOffset val="100"/>
        <c:noMultiLvlLbl val="0"/>
      </c:catAx>
      <c:valAx>
        <c:axId val="88264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882629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5932721712538229"/>
          <c:w val="0.74251497005988021"/>
          <c:h val="6.8807339449541288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/>
              <a:t>Augustwerte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August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OÖ'!$B$6:$B$31</c:f>
              <c:numCache>
                <c:formatCode>#,##0</c:formatCode>
                <c:ptCount val="26"/>
                <c:pt idx="0">
                  <c:v>1411</c:v>
                </c:pt>
                <c:pt idx="1">
                  <c:v>1664</c:v>
                </c:pt>
                <c:pt idx="2">
                  <c:v>1614</c:v>
                </c:pt>
                <c:pt idx="3">
                  <c:v>1698</c:v>
                </c:pt>
                <c:pt idx="4">
                  <c:v>1589</c:v>
                </c:pt>
                <c:pt idx="5">
                  <c:v>1830</c:v>
                </c:pt>
                <c:pt idx="6">
                  <c:v>1587</c:v>
                </c:pt>
                <c:pt idx="7">
                  <c:v>1385</c:v>
                </c:pt>
                <c:pt idx="8">
                  <c:v>1313</c:v>
                </c:pt>
                <c:pt idx="9">
                  <c:v>1556</c:v>
                </c:pt>
                <c:pt idx="10">
                  <c:v>1476</c:v>
                </c:pt>
                <c:pt idx="11">
                  <c:v>1178</c:v>
                </c:pt>
                <c:pt idx="12">
                  <c:v>1153</c:v>
                </c:pt>
                <c:pt idx="13">
                  <c:v>1242</c:v>
                </c:pt>
                <c:pt idx="14">
                  <c:v>1023</c:v>
                </c:pt>
                <c:pt idx="15">
                  <c:v>1004</c:v>
                </c:pt>
                <c:pt idx="16">
                  <c:v>965</c:v>
                </c:pt>
                <c:pt idx="17">
                  <c:v>1000</c:v>
                </c:pt>
                <c:pt idx="18">
                  <c:v>888</c:v>
                </c:pt>
                <c:pt idx="19">
                  <c:v>914</c:v>
                </c:pt>
                <c:pt idx="20">
                  <c:v>1278</c:v>
                </c:pt>
                <c:pt idx="21">
                  <c:v>961</c:v>
                </c:pt>
                <c:pt idx="22">
                  <c:v>782</c:v>
                </c:pt>
                <c:pt idx="23">
                  <c:v>804</c:v>
                </c:pt>
                <c:pt idx="24">
                  <c:v>916</c:v>
                </c:pt>
                <c:pt idx="25">
                  <c:v>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6-466D-BB66-0638956792D6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August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OÖ'!$C$6:$C$31</c:f>
              <c:numCache>
                <c:formatCode>#,##0</c:formatCode>
                <c:ptCount val="26"/>
                <c:pt idx="0">
                  <c:v>1343</c:v>
                </c:pt>
                <c:pt idx="1">
                  <c:v>1440</c:v>
                </c:pt>
                <c:pt idx="2">
                  <c:v>1727</c:v>
                </c:pt>
                <c:pt idx="3">
                  <c:v>1671</c:v>
                </c:pt>
                <c:pt idx="4">
                  <c:v>1555</c:v>
                </c:pt>
                <c:pt idx="5">
                  <c:v>1728</c:v>
                </c:pt>
                <c:pt idx="6">
                  <c:v>1396</c:v>
                </c:pt>
                <c:pt idx="7">
                  <c:v>1313</c:v>
                </c:pt>
                <c:pt idx="8">
                  <c:v>1279</c:v>
                </c:pt>
                <c:pt idx="9">
                  <c:v>1675</c:v>
                </c:pt>
                <c:pt idx="10">
                  <c:v>1576</c:v>
                </c:pt>
                <c:pt idx="11">
                  <c:v>1382</c:v>
                </c:pt>
                <c:pt idx="12">
                  <c:v>1381</c:v>
                </c:pt>
                <c:pt idx="13">
                  <c:v>1409</c:v>
                </c:pt>
                <c:pt idx="14">
                  <c:v>1441</c:v>
                </c:pt>
                <c:pt idx="15">
                  <c:v>1435</c:v>
                </c:pt>
                <c:pt idx="16">
                  <c:v>1264</c:v>
                </c:pt>
                <c:pt idx="17">
                  <c:v>1071</c:v>
                </c:pt>
                <c:pt idx="18">
                  <c:v>977</c:v>
                </c:pt>
                <c:pt idx="19">
                  <c:v>847</c:v>
                </c:pt>
                <c:pt idx="20">
                  <c:v>998</c:v>
                </c:pt>
                <c:pt idx="21">
                  <c:v>817</c:v>
                </c:pt>
                <c:pt idx="22">
                  <c:v>776</c:v>
                </c:pt>
                <c:pt idx="23">
                  <c:v>855</c:v>
                </c:pt>
                <c:pt idx="24">
                  <c:v>930</c:v>
                </c:pt>
                <c:pt idx="25">
                  <c:v>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56-466D-BB66-0638956792D6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August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OÖ'!$D$6:$D$31</c:f>
              <c:numCache>
                <c:formatCode>#,##0</c:formatCode>
                <c:ptCount val="26"/>
                <c:pt idx="0">
                  <c:v>2332</c:v>
                </c:pt>
                <c:pt idx="1">
                  <c:v>2806</c:v>
                </c:pt>
                <c:pt idx="2">
                  <c:v>3440</c:v>
                </c:pt>
                <c:pt idx="3">
                  <c:v>3502</c:v>
                </c:pt>
                <c:pt idx="4">
                  <c:v>3499</c:v>
                </c:pt>
                <c:pt idx="5">
                  <c:v>3938</c:v>
                </c:pt>
                <c:pt idx="6">
                  <c:v>3445</c:v>
                </c:pt>
                <c:pt idx="7">
                  <c:v>3140</c:v>
                </c:pt>
                <c:pt idx="8">
                  <c:v>3121</c:v>
                </c:pt>
                <c:pt idx="9">
                  <c:v>4603</c:v>
                </c:pt>
                <c:pt idx="10">
                  <c:v>4298</c:v>
                </c:pt>
                <c:pt idx="11">
                  <c:v>3919</c:v>
                </c:pt>
                <c:pt idx="12">
                  <c:v>4104</c:v>
                </c:pt>
                <c:pt idx="13">
                  <c:v>4951</c:v>
                </c:pt>
                <c:pt idx="14">
                  <c:v>5240</c:v>
                </c:pt>
                <c:pt idx="15">
                  <c:v>5415</c:v>
                </c:pt>
                <c:pt idx="16">
                  <c:v>4996</c:v>
                </c:pt>
                <c:pt idx="17">
                  <c:v>4268</c:v>
                </c:pt>
                <c:pt idx="18">
                  <c:v>3728</c:v>
                </c:pt>
                <c:pt idx="19">
                  <c:v>3641</c:v>
                </c:pt>
                <c:pt idx="20">
                  <c:v>4916</c:v>
                </c:pt>
                <c:pt idx="21">
                  <c:v>3151</c:v>
                </c:pt>
                <c:pt idx="22">
                  <c:v>3023</c:v>
                </c:pt>
                <c:pt idx="23">
                  <c:v>3576</c:v>
                </c:pt>
                <c:pt idx="24">
                  <c:v>3760</c:v>
                </c:pt>
                <c:pt idx="25">
                  <c:v>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56-466D-BB66-0638956792D6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August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OÖ'!$F$6:$F$31</c:f>
              <c:numCache>
                <c:formatCode>#,##0</c:formatCode>
                <c:ptCount val="26"/>
                <c:pt idx="0">
                  <c:v>467</c:v>
                </c:pt>
                <c:pt idx="1">
                  <c:v>615</c:v>
                </c:pt>
                <c:pt idx="2">
                  <c:v>738</c:v>
                </c:pt>
                <c:pt idx="3">
                  <c:v>883</c:v>
                </c:pt>
                <c:pt idx="4">
                  <c:v>1036</c:v>
                </c:pt>
                <c:pt idx="5">
                  <c:v>1217</c:v>
                </c:pt>
                <c:pt idx="6">
                  <c:v>1262</c:v>
                </c:pt>
                <c:pt idx="7">
                  <c:v>1187</c:v>
                </c:pt>
                <c:pt idx="8">
                  <c:v>1153</c:v>
                </c:pt>
                <c:pt idx="9">
                  <c:v>1645</c:v>
                </c:pt>
                <c:pt idx="10">
                  <c:v>1725</c:v>
                </c:pt>
                <c:pt idx="11">
                  <c:v>1665</c:v>
                </c:pt>
                <c:pt idx="12">
                  <c:v>1654</c:v>
                </c:pt>
                <c:pt idx="13">
                  <c:v>1733</c:v>
                </c:pt>
                <c:pt idx="14">
                  <c:v>1813</c:v>
                </c:pt>
                <c:pt idx="15">
                  <c:v>1839</c:v>
                </c:pt>
                <c:pt idx="16">
                  <c:v>1804</c:v>
                </c:pt>
                <c:pt idx="17">
                  <c:v>1844</c:v>
                </c:pt>
                <c:pt idx="18">
                  <c:v>1951</c:v>
                </c:pt>
                <c:pt idx="19">
                  <c:v>1706</c:v>
                </c:pt>
                <c:pt idx="20">
                  <c:v>1544</c:v>
                </c:pt>
                <c:pt idx="21">
                  <c:v>1551</c:v>
                </c:pt>
                <c:pt idx="22">
                  <c:v>1469</c:v>
                </c:pt>
                <c:pt idx="23">
                  <c:v>1349</c:v>
                </c:pt>
                <c:pt idx="24">
                  <c:v>1388</c:v>
                </c:pt>
                <c:pt idx="25">
                  <c:v>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56-466D-BB66-0638956792D6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August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OÖ'!$G$6:$G$31</c:f>
              <c:numCache>
                <c:formatCode>#,##0</c:formatCode>
                <c:ptCount val="26"/>
                <c:pt idx="0">
                  <c:v>624</c:v>
                </c:pt>
                <c:pt idx="1">
                  <c:v>733</c:v>
                </c:pt>
                <c:pt idx="2">
                  <c:v>975</c:v>
                </c:pt>
                <c:pt idx="3">
                  <c:v>1072</c:v>
                </c:pt>
                <c:pt idx="4">
                  <c:v>1170</c:v>
                </c:pt>
                <c:pt idx="5">
                  <c:v>1157</c:v>
                </c:pt>
                <c:pt idx="6">
                  <c:v>1301</c:v>
                </c:pt>
                <c:pt idx="7">
                  <c:v>1141</c:v>
                </c:pt>
                <c:pt idx="8">
                  <c:v>1130</c:v>
                </c:pt>
                <c:pt idx="9">
                  <c:v>2101</c:v>
                </c:pt>
                <c:pt idx="10">
                  <c:v>1944</c:v>
                </c:pt>
                <c:pt idx="11">
                  <c:v>1623</c:v>
                </c:pt>
                <c:pt idx="12">
                  <c:v>1722</c:v>
                </c:pt>
                <c:pt idx="13">
                  <c:v>1844</c:v>
                </c:pt>
                <c:pt idx="14">
                  <c:v>1848</c:v>
                </c:pt>
                <c:pt idx="15">
                  <c:v>1940</c:v>
                </c:pt>
                <c:pt idx="16">
                  <c:v>1853</c:v>
                </c:pt>
                <c:pt idx="17">
                  <c:v>1861</c:v>
                </c:pt>
                <c:pt idx="18">
                  <c:v>1659</c:v>
                </c:pt>
                <c:pt idx="19">
                  <c:v>1489</c:v>
                </c:pt>
                <c:pt idx="20">
                  <c:v>1386</c:v>
                </c:pt>
                <c:pt idx="21">
                  <c:v>1467</c:v>
                </c:pt>
                <c:pt idx="22">
                  <c:v>1470</c:v>
                </c:pt>
                <c:pt idx="23">
                  <c:v>1425</c:v>
                </c:pt>
                <c:pt idx="24">
                  <c:v>1714</c:v>
                </c:pt>
                <c:pt idx="25">
                  <c:v>1772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56-466D-BB66-063895679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478976"/>
        <c:axId val="100480512"/>
      </c:areaChart>
      <c:catAx>
        <c:axId val="1004789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0480512"/>
        <c:crosses val="autoZero"/>
        <c:auto val="1"/>
        <c:lblAlgn val="ctr"/>
        <c:lblOffset val="100"/>
        <c:noMultiLvlLbl val="0"/>
      </c:catAx>
      <c:valAx>
        <c:axId val="1004805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04789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5932721712538229"/>
          <c:w val="0.74251497005988021"/>
          <c:h val="6.8807339449541288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</a:t>
            </a:r>
            <a:r>
              <a:rPr lang="de-DE" baseline="0"/>
              <a:t> (</a:t>
            </a:r>
            <a:r>
              <a:rPr lang="de-DE"/>
              <a:t>15 bis 24-Jährige)</a:t>
            </a:r>
          </a:p>
          <a:p>
            <a:pPr>
              <a:defRPr/>
            </a:pPr>
            <a:r>
              <a:rPr lang="de-DE"/>
              <a:t>Augustwerte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August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Ö'!$B$6:$B$31</c:f>
              <c:numCache>
                <c:formatCode>#,##0</c:formatCode>
                <c:ptCount val="26"/>
                <c:pt idx="0">
                  <c:v>7064</c:v>
                </c:pt>
                <c:pt idx="1">
                  <c:v>8102</c:v>
                </c:pt>
                <c:pt idx="2">
                  <c:v>8489</c:v>
                </c:pt>
                <c:pt idx="3">
                  <c:v>9779</c:v>
                </c:pt>
                <c:pt idx="4">
                  <c:v>8896</c:v>
                </c:pt>
                <c:pt idx="5">
                  <c:v>10916</c:v>
                </c:pt>
                <c:pt idx="6">
                  <c:v>10023</c:v>
                </c:pt>
                <c:pt idx="7">
                  <c:v>8960</c:v>
                </c:pt>
                <c:pt idx="8">
                  <c:v>8576</c:v>
                </c:pt>
                <c:pt idx="9">
                  <c:v>8538</c:v>
                </c:pt>
                <c:pt idx="10">
                  <c:v>8299</c:v>
                </c:pt>
                <c:pt idx="11">
                  <c:v>7656</c:v>
                </c:pt>
                <c:pt idx="12">
                  <c:v>7665</c:v>
                </c:pt>
                <c:pt idx="13">
                  <c:v>8725</c:v>
                </c:pt>
                <c:pt idx="14">
                  <c:v>8562</c:v>
                </c:pt>
                <c:pt idx="15">
                  <c:v>8659</c:v>
                </c:pt>
                <c:pt idx="16">
                  <c:v>8472</c:v>
                </c:pt>
                <c:pt idx="17">
                  <c:v>8377</c:v>
                </c:pt>
                <c:pt idx="18">
                  <c:v>8390</c:v>
                </c:pt>
                <c:pt idx="19">
                  <c:v>9250</c:v>
                </c:pt>
                <c:pt idx="20">
                  <c:v>10483</c:v>
                </c:pt>
                <c:pt idx="21">
                  <c:v>8664</c:v>
                </c:pt>
                <c:pt idx="22">
                  <c:v>8307</c:v>
                </c:pt>
                <c:pt idx="23">
                  <c:v>8374</c:v>
                </c:pt>
                <c:pt idx="24">
                  <c:v>10109</c:v>
                </c:pt>
                <c:pt idx="25">
                  <c:v>11205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C-4732-9FDE-0AAD07A2DE75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August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Ö'!$C$6:$C$31</c:f>
              <c:numCache>
                <c:formatCode>#,##0</c:formatCode>
                <c:ptCount val="26"/>
                <c:pt idx="0">
                  <c:v>7570</c:v>
                </c:pt>
                <c:pt idx="1">
                  <c:v>8391</c:v>
                </c:pt>
                <c:pt idx="2">
                  <c:v>9368</c:v>
                </c:pt>
                <c:pt idx="3">
                  <c:v>9732</c:v>
                </c:pt>
                <c:pt idx="4">
                  <c:v>9409</c:v>
                </c:pt>
                <c:pt idx="5">
                  <c:v>10330</c:v>
                </c:pt>
                <c:pt idx="6">
                  <c:v>9188</c:v>
                </c:pt>
                <c:pt idx="7">
                  <c:v>8727</c:v>
                </c:pt>
                <c:pt idx="8">
                  <c:v>8707</c:v>
                </c:pt>
                <c:pt idx="9">
                  <c:v>10194</c:v>
                </c:pt>
                <c:pt idx="10">
                  <c:v>9512</c:v>
                </c:pt>
                <c:pt idx="11">
                  <c:v>8730</c:v>
                </c:pt>
                <c:pt idx="12">
                  <c:v>8585</c:v>
                </c:pt>
                <c:pt idx="13">
                  <c:v>8398</c:v>
                </c:pt>
                <c:pt idx="14">
                  <c:v>8150</c:v>
                </c:pt>
                <c:pt idx="15">
                  <c:v>8197</c:v>
                </c:pt>
                <c:pt idx="16">
                  <c:v>7550</c:v>
                </c:pt>
                <c:pt idx="17">
                  <c:v>5903</c:v>
                </c:pt>
                <c:pt idx="18">
                  <c:v>5431</c:v>
                </c:pt>
                <c:pt idx="19">
                  <c:v>4860</c:v>
                </c:pt>
                <c:pt idx="20">
                  <c:v>5573</c:v>
                </c:pt>
                <c:pt idx="21">
                  <c:v>4444</c:v>
                </c:pt>
                <c:pt idx="22">
                  <c:v>4512</c:v>
                </c:pt>
                <c:pt idx="23">
                  <c:v>5082</c:v>
                </c:pt>
                <c:pt idx="24">
                  <c:v>5780</c:v>
                </c:pt>
                <c:pt idx="25">
                  <c:v>5851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C-4732-9FDE-0AAD07A2DE75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August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Ö'!$D$6:$D$31</c:f>
              <c:numCache>
                <c:formatCode>#,##0</c:formatCode>
                <c:ptCount val="26"/>
                <c:pt idx="0">
                  <c:v>15921</c:v>
                </c:pt>
                <c:pt idx="1">
                  <c:v>18856</c:v>
                </c:pt>
                <c:pt idx="2">
                  <c:v>23471</c:v>
                </c:pt>
                <c:pt idx="3">
                  <c:v>25301</c:v>
                </c:pt>
                <c:pt idx="4">
                  <c:v>24856</c:v>
                </c:pt>
                <c:pt idx="5">
                  <c:v>28180</c:v>
                </c:pt>
                <c:pt idx="6">
                  <c:v>25023</c:v>
                </c:pt>
                <c:pt idx="7">
                  <c:v>23563</c:v>
                </c:pt>
                <c:pt idx="8">
                  <c:v>23145</c:v>
                </c:pt>
                <c:pt idx="9">
                  <c:v>31056</c:v>
                </c:pt>
                <c:pt idx="10">
                  <c:v>28330</c:v>
                </c:pt>
                <c:pt idx="11">
                  <c:v>28170</c:v>
                </c:pt>
                <c:pt idx="12">
                  <c:v>29481</c:v>
                </c:pt>
                <c:pt idx="13">
                  <c:v>32876</c:v>
                </c:pt>
                <c:pt idx="14">
                  <c:v>35473</c:v>
                </c:pt>
                <c:pt idx="15">
                  <c:v>36555</c:v>
                </c:pt>
                <c:pt idx="16">
                  <c:v>34617</c:v>
                </c:pt>
                <c:pt idx="17">
                  <c:v>30110</c:v>
                </c:pt>
                <c:pt idx="18">
                  <c:v>26289</c:v>
                </c:pt>
                <c:pt idx="19">
                  <c:v>24463</c:v>
                </c:pt>
                <c:pt idx="20">
                  <c:v>34222</c:v>
                </c:pt>
                <c:pt idx="21">
                  <c:v>22734</c:v>
                </c:pt>
                <c:pt idx="22">
                  <c:v>21852</c:v>
                </c:pt>
                <c:pt idx="23">
                  <c:v>24304</c:v>
                </c:pt>
                <c:pt idx="24">
                  <c:v>27474</c:v>
                </c:pt>
                <c:pt idx="25">
                  <c:v>27970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C-4732-9FDE-0AAD07A2DE75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August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Ö'!$F$6:$F$31</c:f>
              <c:numCache>
                <c:formatCode>#,##0</c:formatCode>
                <c:ptCount val="26"/>
                <c:pt idx="0">
                  <c:v>2739</c:v>
                </c:pt>
                <c:pt idx="1">
                  <c:v>2925</c:v>
                </c:pt>
                <c:pt idx="2">
                  <c:v>3823</c:v>
                </c:pt>
                <c:pt idx="3">
                  <c:v>5675</c:v>
                </c:pt>
                <c:pt idx="4">
                  <c:v>7983</c:v>
                </c:pt>
                <c:pt idx="5">
                  <c:v>9182</c:v>
                </c:pt>
                <c:pt idx="6">
                  <c:v>10271</c:v>
                </c:pt>
                <c:pt idx="7">
                  <c:v>9972</c:v>
                </c:pt>
                <c:pt idx="8">
                  <c:v>9593</c:v>
                </c:pt>
                <c:pt idx="9">
                  <c:v>12876</c:v>
                </c:pt>
                <c:pt idx="10">
                  <c:v>14078</c:v>
                </c:pt>
                <c:pt idx="11">
                  <c:v>12908</c:v>
                </c:pt>
                <c:pt idx="12">
                  <c:v>11990</c:v>
                </c:pt>
                <c:pt idx="13">
                  <c:v>11430</c:v>
                </c:pt>
                <c:pt idx="14">
                  <c:v>12014</c:v>
                </c:pt>
                <c:pt idx="15">
                  <c:v>12275</c:v>
                </c:pt>
                <c:pt idx="16">
                  <c:v>12961</c:v>
                </c:pt>
                <c:pt idx="17">
                  <c:v>13627</c:v>
                </c:pt>
                <c:pt idx="18">
                  <c:v>13386</c:v>
                </c:pt>
                <c:pt idx="19">
                  <c:v>11604</c:v>
                </c:pt>
                <c:pt idx="20">
                  <c:v>11137</c:v>
                </c:pt>
                <c:pt idx="21">
                  <c:v>11442</c:v>
                </c:pt>
                <c:pt idx="22">
                  <c:v>10924</c:v>
                </c:pt>
                <c:pt idx="23">
                  <c:v>10937</c:v>
                </c:pt>
                <c:pt idx="24">
                  <c:v>11084</c:v>
                </c:pt>
                <c:pt idx="25">
                  <c:v>11983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4C-4732-9FDE-0AAD07A2DE75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August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Ö'!$G$6:$G$31</c:f>
              <c:numCache>
                <c:formatCode>#,##0</c:formatCode>
                <c:ptCount val="26"/>
                <c:pt idx="0">
                  <c:v>2997</c:v>
                </c:pt>
                <c:pt idx="1">
                  <c:v>3705</c:v>
                </c:pt>
                <c:pt idx="2">
                  <c:v>4536</c:v>
                </c:pt>
                <c:pt idx="3">
                  <c:v>5867</c:v>
                </c:pt>
                <c:pt idx="4">
                  <c:v>6786</c:v>
                </c:pt>
                <c:pt idx="5">
                  <c:v>6685</c:v>
                </c:pt>
                <c:pt idx="6">
                  <c:v>8298</c:v>
                </c:pt>
                <c:pt idx="7">
                  <c:v>6658</c:v>
                </c:pt>
                <c:pt idx="8">
                  <c:v>6367</c:v>
                </c:pt>
                <c:pt idx="9">
                  <c:v>10405</c:v>
                </c:pt>
                <c:pt idx="10">
                  <c:v>10348</c:v>
                </c:pt>
                <c:pt idx="11">
                  <c:v>9084</c:v>
                </c:pt>
                <c:pt idx="12">
                  <c:v>9642</c:v>
                </c:pt>
                <c:pt idx="13">
                  <c:v>10555</c:v>
                </c:pt>
                <c:pt idx="14">
                  <c:v>11448</c:v>
                </c:pt>
                <c:pt idx="15">
                  <c:v>12394</c:v>
                </c:pt>
                <c:pt idx="16">
                  <c:v>12820</c:v>
                </c:pt>
                <c:pt idx="17">
                  <c:v>13282</c:v>
                </c:pt>
                <c:pt idx="18">
                  <c:v>11947</c:v>
                </c:pt>
                <c:pt idx="19">
                  <c:v>10741</c:v>
                </c:pt>
                <c:pt idx="20">
                  <c:v>10829</c:v>
                </c:pt>
                <c:pt idx="21">
                  <c:v>11914</c:v>
                </c:pt>
                <c:pt idx="22">
                  <c:v>11595</c:v>
                </c:pt>
                <c:pt idx="23">
                  <c:v>11841</c:v>
                </c:pt>
                <c:pt idx="24">
                  <c:v>13003</c:v>
                </c:pt>
                <c:pt idx="25">
                  <c:v>13787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4C-4732-9FDE-0AAD07A2D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478976"/>
        <c:axId val="100480512"/>
      </c:areaChart>
      <c:catAx>
        <c:axId val="1004789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0480512"/>
        <c:crosses val="autoZero"/>
        <c:auto val="1"/>
        <c:lblAlgn val="ctr"/>
        <c:lblOffset val="100"/>
        <c:noMultiLvlLbl val="0"/>
      </c:catAx>
      <c:valAx>
        <c:axId val="1004805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04789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5932721712538229"/>
          <c:w val="0.74251497005988021"/>
          <c:h val="6.8807339449541288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/>
              <a:t>Septemberwerte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September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OÖ'!$B$6:$B$31</c:f>
              <c:numCache>
                <c:formatCode>#,##0</c:formatCode>
                <c:ptCount val="26"/>
                <c:pt idx="0">
                  <c:v>991</c:v>
                </c:pt>
                <c:pt idx="1">
                  <c:v>831</c:v>
                </c:pt>
                <c:pt idx="2">
                  <c:v>848</c:v>
                </c:pt>
                <c:pt idx="3">
                  <c:v>1002</c:v>
                </c:pt>
                <c:pt idx="4">
                  <c:v>852</c:v>
                </c:pt>
                <c:pt idx="5">
                  <c:v>1034</c:v>
                </c:pt>
                <c:pt idx="6">
                  <c:v>928</c:v>
                </c:pt>
                <c:pt idx="7">
                  <c:v>794</c:v>
                </c:pt>
                <c:pt idx="8">
                  <c:v>832</c:v>
                </c:pt>
                <c:pt idx="9">
                  <c:v>978</c:v>
                </c:pt>
                <c:pt idx="10">
                  <c:v>1046</c:v>
                </c:pt>
                <c:pt idx="11">
                  <c:v>925</c:v>
                </c:pt>
                <c:pt idx="12">
                  <c:v>729</c:v>
                </c:pt>
                <c:pt idx="13">
                  <c:v>743</c:v>
                </c:pt>
                <c:pt idx="14">
                  <c:v>567</c:v>
                </c:pt>
                <c:pt idx="15">
                  <c:v>499</c:v>
                </c:pt>
                <c:pt idx="16">
                  <c:v>582</c:v>
                </c:pt>
                <c:pt idx="17">
                  <c:v>508</c:v>
                </c:pt>
                <c:pt idx="18">
                  <c:v>491</c:v>
                </c:pt>
                <c:pt idx="19">
                  <c:v>619</c:v>
                </c:pt>
                <c:pt idx="20">
                  <c:v>667</c:v>
                </c:pt>
                <c:pt idx="21">
                  <c:v>499</c:v>
                </c:pt>
                <c:pt idx="22">
                  <c:v>533</c:v>
                </c:pt>
                <c:pt idx="23">
                  <c:v>717</c:v>
                </c:pt>
                <c:pt idx="24">
                  <c:v>917</c:v>
                </c:pt>
                <c:pt idx="25">
                  <c:v>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0-4D4E-BF32-5FFECBFA3DFC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September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OÖ'!$C$6:$C$31</c:f>
              <c:numCache>
                <c:formatCode>#,##0</c:formatCode>
                <c:ptCount val="26"/>
                <c:pt idx="0">
                  <c:v>1314</c:v>
                </c:pt>
                <c:pt idx="1">
                  <c:v>1401</c:v>
                </c:pt>
                <c:pt idx="2">
                  <c:v>1660</c:v>
                </c:pt>
                <c:pt idx="3">
                  <c:v>1816</c:v>
                </c:pt>
                <c:pt idx="4">
                  <c:v>1605</c:v>
                </c:pt>
                <c:pt idx="5">
                  <c:v>1750</c:v>
                </c:pt>
                <c:pt idx="6">
                  <c:v>1383</c:v>
                </c:pt>
                <c:pt idx="7">
                  <c:v>1290</c:v>
                </c:pt>
                <c:pt idx="8">
                  <c:v>1218</c:v>
                </c:pt>
                <c:pt idx="9">
                  <c:v>1617</c:v>
                </c:pt>
                <c:pt idx="10">
                  <c:v>1488</c:v>
                </c:pt>
                <c:pt idx="11">
                  <c:v>1320</c:v>
                </c:pt>
                <c:pt idx="12">
                  <c:v>1305</c:v>
                </c:pt>
                <c:pt idx="13">
                  <c:v>1390</c:v>
                </c:pt>
                <c:pt idx="14">
                  <c:v>1345</c:v>
                </c:pt>
                <c:pt idx="15">
                  <c:v>1333</c:v>
                </c:pt>
                <c:pt idx="16">
                  <c:v>1224</c:v>
                </c:pt>
                <c:pt idx="17">
                  <c:v>1005</c:v>
                </c:pt>
                <c:pt idx="18">
                  <c:v>854</c:v>
                </c:pt>
                <c:pt idx="19">
                  <c:v>801</c:v>
                </c:pt>
                <c:pt idx="20">
                  <c:v>894</c:v>
                </c:pt>
                <c:pt idx="21">
                  <c:v>777</c:v>
                </c:pt>
                <c:pt idx="22">
                  <c:v>728</c:v>
                </c:pt>
                <c:pt idx="23">
                  <c:v>853</c:v>
                </c:pt>
                <c:pt idx="24">
                  <c:v>894</c:v>
                </c:pt>
                <c:pt idx="25">
                  <c:v>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F0-4D4E-BF32-5FFECBFA3DFC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September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OÖ'!$D$6:$D$31</c:f>
              <c:numCache>
                <c:formatCode>#,##0</c:formatCode>
                <c:ptCount val="26"/>
                <c:pt idx="0">
                  <c:v>2381</c:v>
                </c:pt>
                <c:pt idx="1">
                  <c:v>2966</c:v>
                </c:pt>
                <c:pt idx="2">
                  <c:v>3604</c:v>
                </c:pt>
                <c:pt idx="3">
                  <c:v>3873</c:v>
                </c:pt>
                <c:pt idx="4">
                  <c:v>3752</c:v>
                </c:pt>
                <c:pt idx="5">
                  <c:v>4127</c:v>
                </c:pt>
                <c:pt idx="6">
                  <c:v>3304</c:v>
                </c:pt>
                <c:pt idx="7">
                  <c:v>3067</c:v>
                </c:pt>
                <c:pt idx="8">
                  <c:v>3136</c:v>
                </c:pt>
                <c:pt idx="9">
                  <c:v>4418</c:v>
                </c:pt>
                <c:pt idx="10">
                  <c:v>3985</c:v>
                </c:pt>
                <c:pt idx="11">
                  <c:v>3849</c:v>
                </c:pt>
                <c:pt idx="12">
                  <c:v>4152</c:v>
                </c:pt>
                <c:pt idx="13">
                  <c:v>4760</c:v>
                </c:pt>
                <c:pt idx="14">
                  <c:v>4955</c:v>
                </c:pt>
                <c:pt idx="15">
                  <c:v>5054</c:v>
                </c:pt>
                <c:pt idx="16">
                  <c:v>4625</c:v>
                </c:pt>
                <c:pt idx="17">
                  <c:v>4021</c:v>
                </c:pt>
                <c:pt idx="18">
                  <c:v>3518</c:v>
                </c:pt>
                <c:pt idx="19">
                  <c:v>3529</c:v>
                </c:pt>
                <c:pt idx="20">
                  <c:v>4307</c:v>
                </c:pt>
                <c:pt idx="21">
                  <c:v>2909</c:v>
                </c:pt>
                <c:pt idx="22">
                  <c:v>2712</c:v>
                </c:pt>
                <c:pt idx="23">
                  <c:v>3418</c:v>
                </c:pt>
                <c:pt idx="24">
                  <c:v>3677</c:v>
                </c:pt>
                <c:pt idx="25">
                  <c:v>3864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F0-4D4E-BF32-5FFECBFA3DFC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September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OÖ'!$F$6:$F$31</c:f>
              <c:numCache>
                <c:formatCode>#,##0</c:formatCode>
                <c:ptCount val="26"/>
                <c:pt idx="0">
                  <c:v>798</c:v>
                </c:pt>
                <c:pt idx="1">
                  <c:v>1216</c:v>
                </c:pt>
                <c:pt idx="2">
                  <c:v>1299</c:v>
                </c:pt>
                <c:pt idx="3">
                  <c:v>1325</c:v>
                </c:pt>
                <c:pt idx="4">
                  <c:v>1570</c:v>
                </c:pt>
                <c:pt idx="5">
                  <c:v>1776</c:v>
                </c:pt>
                <c:pt idx="6">
                  <c:v>1837</c:v>
                </c:pt>
                <c:pt idx="7">
                  <c:v>1670</c:v>
                </c:pt>
                <c:pt idx="8">
                  <c:v>1745</c:v>
                </c:pt>
                <c:pt idx="9">
                  <c:v>2232</c:v>
                </c:pt>
                <c:pt idx="10">
                  <c:v>2230</c:v>
                </c:pt>
                <c:pt idx="11">
                  <c:v>2089</c:v>
                </c:pt>
                <c:pt idx="12">
                  <c:v>2109</c:v>
                </c:pt>
                <c:pt idx="13">
                  <c:v>2298</c:v>
                </c:pt>
                <c:pt idx="14">
                  <c:v>2394</c:v>
                </c:pt>
                <c:pt idx="15">
                  <c:v>2351</c:v>
                </c:pt>
                <c:pt idx="16">
                  <c:v>2233</c:v>
                </c:pt>
                <c:pt idx="17">
                  <c:v>2297</c:v>
                </c:pt>
                <c:pt idx="18">
                  <c:v>2329</c:v>
                </c:pt>
                <c:pt idx="19">
                  <c:v>2075</c:v>
                </c:pt>
                <c:pt idx="20">
                  <c:v>1923</c:v>
                </c:pt>
                <c:pt idx="21">
                  <c:v>1929</c:v>
                </c:pt>
                <c:pt idx="22">
                  <c:v>1754</c:v>
                </c:pt>
                <c:pt idx="23">
                  <c:v>1572</c:v>
                </c:pt>
                <c:pt idx="24">
                  <c:v>1700</c:v>
                </c:pt>
                <c:pt idx="25">
                  <c:v>1812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F0-4D4E-BF32-5FFECBFA3DFC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September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OÖ'!$G$6:$G$31</c:f>
              <c:numCache>
                <c:formatCode>#,##0</c:formatCode>
                <c:ptCount val="26"/>
                <c:pt idx="0">
                  <c:v>699</c:v>
                </c:pt>
                <c:pt idx="1">
                  <c:v>961</c:v>
                </c:pt>
                <c:pt idx="2">
                  <c:v>1006</c:v>
                </c:pt>
                <c:pt idx="3">
                  <c:v>1111</c:v>
                </c:pt>
                <c:pt idx="4">
                  <c:v>1238</c:v>
                </c:pt>
                <c:pt idx="5">
                  <c:v>1219</c:v>
                </c:pt>
                <c:pt idx="6">
                  <c:v>1366</c:v>
                </c:pt>
                <c:pt idx="7">
                  <c:v>1285</c:v>
                </c:pt>
                <c:pt idx="8">
                  <c:v>1358</c:v>
                </c:pt>
                <c:pt idx="9">
                  <c:v>2381</c:v>
                </c:pt>
                <c:pt idx="10">
                  <c:v>2061</c:v>
                </c:pt>
                <c:pt idx="11">
                  <c:v>1734</c:v>
                </c:pt>
                <c:pt idx="12">
                  <c:v>1861</c:v>
                </c:pt>
                <c:pt idx="13">
                  <c:v>2142</c:v>
                </c:pt>
                <c:pt idx="14">
                  <c:v>2122</c:v>
                </c:pt>
                <c:pt idx="15">
                  <c:v>2098</c:v>
                </c:pt>
                <c:pt idx="16">
                  <c:v>2009</c:v>
                </c:pt>
                <c:pt idx="17">
                  <c:v>1993</c:v>
                </c:pt>
                <c:pt idx="18">
                  <c:v>1803</c:v>
                </c:pt>
                <c:pt idx="19">
                  <c:v>1599</c:v>
                </c:pt>
                <c:pt idx="20">
                  <c:v>1553</c:v>
                </c:pt>
                <c:pt idx="21">
                  <c:v>1593</c:v>
                </c:pt>
                <c:pt idx="22">
                  <c:v>1580</c:v>
                </c:pt>
                <c:pt idx="23">
                  <c:v>1548</c:v>
                </c:pt>
                <c:pt idx="24">
                  <c:v>1845</c:v>
                </c:pt>
                <c:pt idx="25">
                  <c:v>2010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F0-4D4E-BF32-5FFECBFA3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679488"/>
        <c:axId val="103681024"/>
      </c:areaChart>
      <c:catAx>
        <c:axId val="1036794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3681024"/>
        <c:crosses val="autoZero"/>
        <c:auto val="1"/>
        <c:lblAlgn val="ctr"/>
        <c:lblOffset val="100"/>
        <c:noMultiLvlLbl val="0"/>
      </c:catAx>
      <c:valAx>
        <c:axId val="1036810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36794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572854291417166"/>
          <c:y val="0.85932721712538229"/>
          <c:w val="0.74251497005988021"/>
          <c:h val="6.8807339449541288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/>
              <a:t>Septemberwerte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September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Ö'!$B$6:$B$31</c:f>
              <c:numCache>
                <c:formatCode>#,##0</c:formatCode>
                <c:ptCount val="26"/>
                <c:pt idx="0">
                  <c:v>4906</c:v>
                </c:pt>
                <c:pt idx="1">
                  <c:v>5484</c:v>
                </c:pt>
                <c:pt idx="2">
                  <c:v>6101</c:v>
                </c:pt>
                <c:pt idx="3">
                  <c:v>7434</c:v>
                </c:pt>
                <c:pt idx="4">
                  <c:v>7334</c:v>
                </c:pt>
                <c:pt idx="5">
                  <c:v>7898</c:v>
                </c:pt>
                <c:pt idx="6">
                  <c:v>7511</c:v>
                </c:pt>
                <c:pt idx="7">
                  <c:v>6923</c:v>
                </c:pt>
                <c:pt idx="8">
                  <c:v>7470</c:v>
                </c:pt>
                <c:pt idx="9">
                  <c:v>7407</c:v>
                </c:pt>
                <c:pt idx="10">
                  <c:v>7323</c:v>
                </c:pt>
                <c:pt idx="11">
                  <c:v>7035</c:v>
                </c:pt>
                <c:pt idx="12">
                  <c:v>6916</c:v>
                </c:pt>
                <c:pt idx="13">
                  <c:v>6866</c:v>
                </c:pt>
                <c:pt idx="14">
                  <c:v>7012</c:v>
                </c:pt>
                <c:pt idx="15">
                  <c:v>7482</c:v>
                </c:pt>
                <c:pt idx="16">
                  <c:v>7312</c:v>
                </c:pt>
                <c:pt idx="17">
                  <c:v>7379</c:v>
                </c:pt>
                <c:pt idx="18">
                  <c:v>7478</c:v>
                </c:pt>
                <c:pt idx="19">
                  <c:v>8014</c:v>
                </c:pt>
                <c:pt idx="20">
                  <c:v>8406</c:v>
                </c:pt>
                <c:pt idx="21">
                  <c:v>7319</c:v>
                </c:pt>
                <c:pt idx="22">
                  <c:v>7446</c:v>
                </c:pt>
                <c:pt idx="23">
                  <c:v>8166</c:v>
                </c:pt>
                <c:pt idx="24">
                  <c:v>9751</c:v>
                </c:pt>
                <c:pt idx="25">
                  <c:v>10823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0-440C-B1A1-099A67E6F843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September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Ö'!$C$6:$C$31</c:f>
              <c:numCache>
                <c:formatCode>#,##0</c:formatCode>
                <c:ptCount val="26"/>
                <c:pt idx="0">
                  <c:v>7959</c:v>
                </c:pt>
                <c:pt idx="1">
                  <c:v>9163</c:v>
                </c:pt>
                <c:pt idx="2">
                  <c:v>10152</c:v>
                </c:pt>
                <c:pt idx="3">
                  <c:v>10862</c:v>
                </c:pt>
                <c:pt idx="4">
                  <c:v>10163</c:v>
                </c:pt>
                <c:pt idx="5">
                  <c:v>11135</c:v>
                </c:pt>
                <c:pt idx="6">
                  <c:v>9435</c:v>
                </c:pt>
                <c:pt idx="7">
                  <c:v>8848</c:v>
                </c:pt>
                <c:pt idx="8">
                  <c:v>9044</c:v>
                </c:pt>
                <c:pt idx="9">
                  <c:v>10138</c:v>
                </c:pt>
                <c:pt idx="10">
                  <c:v>9344</c:v>
                </c:pt>
                <c:pt idx="11">
                  <c:v>9022</c:v>
                </c:pt>
                <c:pt idx="12">
                  <c:v>8547</c:v>
                </c:pt>
                <c:pt idx="13">
                  <c:v>8552</c:v>
                </c:pt>
                <c:pt idx="14">
                  <c:v>8341</c:v>
                </c:pt>
                <c:pt idx="15">
                  <c:v>8140</c:v>
                </c:pt>
                <c:pt idx="16">
                  <c:v>7369</c:v>
                </c:pt>
                <c:pt idx="17">
                  <c:v>5874</c:v>
                </c:pt>
                <c:pt idx="18">
                  <c:v>5329</c:v>
                </c:pt>
                <c:pt idx="19">
                  <c:v>4905</c:v>
                </c:pt>
                <c:pt idx="20">
                  <c:v>5243</c:v>
                </c:pt>
                <c:pt idx="21">
                  <c:v>4386</c:v>
                </c:pt>
                <c:pt idx="22">
                  <c:v>4556</c:v>
                </c:pt>
                <c:pt idx="23">
                  <c:v>5170</c:v>
                </c:pt>
                <c:pt idx="24">
                  <c:v>5911</c:v>
                </c:pt>
                <c:pt idx="25">
                  <c:v>6168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20-440C-B1A1-099A67E6F843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September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Ö'!$D$6:$D$31</c:f>
              <c:numCache>
                <c:formatCode>#,##0</c:formatCode>
                <c:ptCount val="26"/>
                <c:pt idx="0">
                  <c:v>16620</c:v>
                </c:pt>
                <c:pt idx="1">
                  <c:v>20527</c:v>
                </c:pt>
                <c:pt idx="2">
                  <c:v>24702</c:v>
                </c:pt>
                <c:pt idx="3">
                  <c:v>27265</c:v>
                </c:pt>
                <c:pt idx="4">
                  <c:v>26445</c:v>
                </c:pt>
                <c:pt idx="5">
                  <c:v>29702</c:v>
                </c:pt>
                <c:pt idx="6">
                  <c:v>25350</c:v>
                </c:pt>
                <c:pt idx="7">
                  <c:v>23585</c:v>
                </c:pt>
                <c:pt idx="8">
                  <c:v>24031</c:v>
                </c:pt>
                <c:pt idx="9">
                  <c:v>30998</c:v>
                </c:pt>
                <c:pt idx="10">
                  <c:v>28263</c:v>
                </c:pt>
                <c:pt idx="11">
                  <c:v>28827</c:v>
                </c:pt>
                <c:pt idx="12">
                  <c:v>30211</c:v>
                </c:pt>
                <c:pt idx="13">
                  <c:v>32965</c:v>
                </c:pt>
                <c:pt idx="14">
                  <c:v>35725</c:v>
                </c:pt>
                <c:pt idx="15">
                  <c:v>36079</c:v>
                </c:pt>
                <c:pt idx="16">
                  <c:v>33542</c:v>
                </c:pt>
                <c:pt idx="17">
                  <c:v>29150</c:v>
                </c:pt>
                <c:pt idx="18">
                  <c:v>25604</c:v>
                </c:pt>
                <c:pt idx="19">
                  <c:v>24147</c:v>
                </c:pt>
                <c:pt idx="20">
                  <c:v>30369</c:v>
                </c:pt>
                <c:pt idx="21">
                  <c:v>21820</c:v>
                </c:pt>
                <c:pt idx="22">
                  <c:v>21038</c:v>
                </c:pt>
                <c:pt idx="23">
                  <c:v>23915</c:v>
                </c:pt>
                <c:pt idx="24">
                  <c:v>26917</c:v>
                </c:pt>
                <c:pt idx="25">
                  <c:v>28100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20-440C-B1A1-099A67E6F843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September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Ö'!$F$6:$F$31</c:f>
              <c:numCache>
                <c:formatCode>#,##0</c:formatCode>
                <c:ptCount val="26"/>
                <c:pt idx="0">
                  <c:v>5016</c:v>
                </c:pt>
                <c:pt idx="1">
                  <c:v>5205</c:v>
                </c:pt>
                <c:pt idx="2">
                  <c:v>6177</c:v>
                </c:pt>
                <c:pt idx="3">
                  <c:v>7408</c:v>
                </c:pt>
                <c:pt idx="4">
                  <c:v>9381</c:v>
                </c:pt>
                <c:pt idx="5">
                  <c:v>11501</c:v>
                </c:pt>
                <c:pt idx="6">
                  <c:v>13097</c:v>
                </c:pt>
                <c:pt idx="7">
                  <c:v>11988</c:v>
                </c:pt>
                <c:pt idx="8">
                  <c:v>11631</c:v>
                </c:pt>
                <c:pt idx="9">
                  <c:v>14923</c:v>
                </c:pt>
                <c:pt idx="10">
                  <c:v>15530</c:v>
                </c:pt>
                <c:pt idx="11">
                  <c:v>14420</c:v>
                </c:pt>
                <c:pt idx="12">
                  <c:v>13653</c:v>
                </c:pt>
                <c:pt idx="13">
                  <c:v>14287</c:v>
                </c:pt>
                <c:pt idx="14">
                  <c:v>14704</c:v>
                </c:pt>
                <c:pt idx="15">
                  <c:v>14455</c:v>
                </c:pt>
                <c:pt idx="16">
                  <c:v>15159</c:v>
                </c:pt>
                <c:pt idx="17">
                  <c:v>15907</c:v>
                </c:pt>
                <c:pt idx="18">
                  <c:v>15461</c:v>
                </c:pt>
                <c:pt idx="19">
                  <c:v>13863</c:v>
                </c:pt>
                <c:pt idx="20">
                  <c:v>13277</c:v>
                </c:pt>
                <c:pt idx="21">
                  <c:v>13500</c:v>
                </c:pt>
                <c:pt idx="22">
                  <c:v>13037</c:v>
                </c:pt>
                <c:pt idx="23">
                  <c:v>12787</c:v>
                </c:pt>
                <c:pt idx="24">
                  <c:v>13954</c:v>
                </c:pt>
                <c:pt idx="25">
                  <c:v>14904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20-440C-B1A1-099A67E6F843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September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Ö'!$G$6:$G$31</c:f>
              <c:numCache>
                <c:formatCode>#,##0</c:formatCode>
                <c:ptCount val="26"/>
                <c:pt idx="0">
                  <c:v>3780</c:v>
                </c:pt>
                <c:pt idx="1">
                  <c:v>4576</c:v>
                </c:pt>
                <c:pt idx="2">
                  <c:v>5015</c:v>
                </c:pt>
                <c:pt idx="3">
                  <c:v>6225</c:v>
                </c:pt>
                <c:pt idx="4">
                  <c:v>7786</c:v>
                </c:pt>
                <c:pt idx="5">
                  <c:v>7476</c:v>
                </c:pt>
                <c:pt idx="6">
                  <c:v>9249</c:v>
                </c:pt>
                <c:pt idx="7">
                  <c:v>7498</c:v>
                </c:pt>
                <c:pt idx="8">
                  <c:v>7655</c:v>
                </c:pt>
                <c:pt idx="9">
                  <c:v>11871</c:v>
                </c:pt>
                <c:pt idx="10">
                  <c:v>11090</c:v>
                </c:pt>
                <c:pt idx="11">
                  <c:v>10009</c:v>
                </c:pt>
                <c:pt idx="12">
                  <c:v>10533</c:v>
                </c:pt>
                <c:pt idx="13">
                  <c:v>12240</c:v>
                </c:pt>
                <c:pt idx="14">
                  <c:v>13268</c:v>
                </c:pt>
                <c:pt idx="15">
                  <c:v>13742</c:v>
                </c:pt>
                <c:pt idx="16">
                  <c:v>14015</c:v>
                </c:pt>
                <c:pt idx="17">
                  <c:v>14089</c:v>
                </c:pt>
                <c:pt idx="18">
                  <c:v>12717</c:v>
                </c:pt>
                <c:pt idx="19">
                  <c:v>11924</c:v>
                </c:pt>
                <c:pt idx="20">
                  <c:v>12208</c:v>
                </c:pt>
                <c:pt idx="21">
                  <c:v>12476</c:v>
                </c:pt>
                <c:pt idx="22">
                  <c:v>12346</c:v>
                </c:pt>
                <c:pt idx="23">
                  <c:v>12708</c:v>
                </c:pt>
                <c:pt idx="24">
                  <c:v>14392</c:v>
                </c:pt>
                <c:pt idx="25">
                  <c:v>14998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20-440C-B1A1-099A67E6F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679488"/>
        <c:axId val="103681024"/>
      </c:areaChart>
      <c:catAx>
        <c:axId val="1036794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3681024"/>
        <c:crosses val="autoZero"/>
        <c:auto val="1"/>
        <c:lblAlgn val="ctr"/>
        <c:lblOffset val="100"/>
        <c:noMultiLvlLbl val="0"/>
      </c:catAx>
      <c:valAx>
        <c:axId val="1036810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36794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572854291417166"/>
          <c:y val="0.85932721712538229"/>
          <c:w val="0.74251497005988021"/>
          <c:h val="6.8807339449541288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/>
              <a:t>Oktoberwerte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Oktober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OÖ'!$B$6:$B$31</c:f>
              <c:numCache>
                <c:formatCode>#,##0</c:formatCode>
                <c:ptCount val="26"/>
                <c:pt idx="0">
                  <c:v>414</c:v>
                </c:pt>
                <c:pt idx="1">
                  <c:v>583</c:v>
                </c:pt>
                <c:pt idx="2">
                  <c:v>615</c:v>
                </c:pt>
                <c:pt idx="3">
                  <c:v>739</c:v>
                </c:pt>
                <c:pt idx="4">
                  <c:v>708</c:v>
                </c:pt>
                <c:pt idx="5">
                  <c:v>756</c:v>
                </c:pt>
                <c:pt idx="6">
                  <c:v>654</c:v>
                </c:pt>
                <c:pt idx="7">
                  <c:v>620</c:v>
                </c:pt>
                <c:pt idx="8">
                  <c:v>599</c:v>
                </c:pt>
                <c:pt idx="9">
                  <c:v>811</c:v>
                </c:pt>
                <c:pt idx="10">
                  <c:v>822</c:v>
                </c:pt>
                <c:pt idx="11">
                  <c:v>691</c:v>
                </c:pt>
                <c:pt idx="12">
                  <c:v>606</c:v>
                </c:pt>
                <c:pt idx="13">
                  <c:v>670</c:v>
                </c:pt>
                <c:pt idx="14">
                  <c:v>553</c:v>
                </c:pt>
                <c:pt idx="15">
                  <c:v>454</c:v>
                </c:pt>
                <c:pt idx="16">
                  <c:v>631</c:v>
                </c:pt>
                <c:pt idx="17">
                  <c:v>531</c:v>
                </c:pt>
                <c:pt idx="18">
                  <c:v>528</c:v>
                </c:pt>
                <c:pt idx="19">
                  <c:v>626</c:v>
                </c:pt>
                <c:pt idx="20">
                  <c:v>659</c:v>
                </c:pt>
                <c:pt idx="21">
                  <c:v>475</c:v>
                </c:pt>
                <c:pt idx="22">
                  <c:v>542</c:v>
                </c:pt>
                <c:pt idx="23">
                  <c:v>591</c:v>
                </c:pt>
                <c:pt idx="24">
                  <c:v>881</c:v>
                </c:pt>
                <c:pt idx="25">
                  <c:v>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6-4859-964F-534AA3521C8D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Oktober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OÖ'!$C$6:$C$31</c:f>
              <c:numCache>
                <c:formatCode>#,##0</c:formatCode>
                <c:ptCount val="26"/>
                <c:pt idx="0">
                  <c:v>1106</c:v>
                </c:pt>
                <c:pt idx="1">
                  <c:v>1447</c:v>
                </c:pt>
                <c:pt idx="2">
                  <c:v>1563</c:v>
                </c:pt>
                <c:pt idx="3">
                  <c:v>1610</c:v>
                </c:pt>
                <c:pt idx="4">
                  <c:v>1530</c:v>
                </c:pt>
                <c:pt idx="5">
                  <c:v>1533</c:v>
                </c:pt>
                <c:pt idx="6">
                  <c:v>1255</c:v>
                </c:pt>
                <c:pt idx="7">
                  <c:v>1179</c:v>
                </c:pt>
                <c:pt idx="8">
                  <c:v>1239</c:v>
                </c:pt>
                <c:pt idx="9">
                  <c:v>1477</c:v>
                </c:pt>
                <c:pt idx="10">
                  <c:v>1263</c:v>
                </c:pt>
                <c:pt idx="11">
                  <c:v>1240</c:v>
                </c:pt>
                <c:pt idx="12">
                  <c:v>1280</c:v>
                </c:pt>
                <c:pt idx="13">
                  <c:v>1292</c:v>
                </c:pt>
                <c:pt idx="14">
                  <c:v>1242</c:v>
                </c:pt>
                <c:pt idx="15">
                  <c:v>1247</c:v>
                </c:pt>
                <c:pt idx="16">
                  <c:v>1165</c:v>
                </c:pt>
                <c:pt idx="17">
                  <c:v>872</c:v>
                </c:pt>
                <c:pt idx="18">
                  <c:v>787</c:v>
                </c:pt>
                <c:pt idx="19">
                  <c:v>767</c:v>
                </c:pt>
                <c:pt idx="20">
                  <c:v>823</c:v>
                </c:pt>
                <c:pt idx="21">
                  <c:v>662</c:v>
                </c:pt>
                <c:pt idx="22">
                  <c:v>692</c:v>
                </c:pt>
                <c:pt idx="23">
                  <c:v>856</c:v>
                </c:pt>
                <c:pt idx="24">
                  <c:v>885</c:v>
                </c:pt>
                <c:pt idx="25">
                  <c:v>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86-4859-964F-534AA3521C8D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Oktober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OÖ'!$D$6:$D$31</c:f>
              <c:numCache>
                <c:formatCode>#,##0</c:formatCode>
                <c:ptCount val="26"/>
                <c:pt idx="0">
                  <c:v>2284</c:v>
                </c:pt>
                <c:pt idx="1">
                  <c:v>3030</c:v>
                </c:pt>
                <c:pt idx="2">
                  <c:v>3502</c:v>
                </c:pt>
                <c:pt idx="3">
                  <c:v>3725</c:v>
                </c:pt>
                <c:pt idx="4">
                  <c:v>3683</c:v>
                </c:pt>
                <c:pt idx="5">
                  <c:v>3993</c:v>
                </c:pt>
                <c:pt idx="6">
                  <c:v>3276</c:v>
                </c:pt>
                <c:pt idx="7">
                  <c:v>2911</c:v>
                </c:pt>
                <c:pt idx="8">
                  <c:v>3072</c:v>
                </c:pt>
                <c:pt idx="9">
                  <c:v>4002</c:v>
                </c:pt>
                <c:pt idx="10">
                  <c:v>3572</c:v>
                </c:pt>
                <c:pt idx="11">
                  <c:v>3700</c:v>
                </c:pt>
                <c:pt idx="12">
                  <c:v>3995</c:v>
                </c:pt>
                <c:pt idx="13">
                  <c:v>4491</c:v>
                </c:pt>
                <c:pt idx="14">
                  <c:v>4717</c:v>
                </c:pt>
                <c:pt idx="15">
                  <c:v>4813</c:v>
                </c:pt>
                <c:pt idx="16">
                  <c:v>4461</c:v>
                </c:pt>
                <c:pt idx="17">
                  <c:v>3681</c:v>
                </c:pt>
                <c:pt idx="18">
                  <c:v>3296</c:v>
                </c:pt>
                <c:pt idx="19">
                  <c:v>3332</c:v>
                </c:pt>
                <c:pt idx="20">
                  <c:v>3868</c:v>
                </c:pt>
                <c:pt idx="21">
                  <c:v>2673</c:v>
                </c:pt>
                <c:pt idx="22">
                  <c:v>2634</c:v>
                </c:pt>
                <c:pt idx="23">
                  <c:v>3216</c:v>
                </c:pt>
                <c:pt idx="24">
                  <c:v>3549</c:v>
                </c:pt>
                <c:pt idx="25">
                  <c:v>3657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86-4859-964F-534AA3521C8D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Oktober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OÖ'!$F$6:$F$31</c:f>
              <c:numCache>
                <c:formatCode>#,##0</c:formatCode>
                <c:ptCount val="26"/>
                <c:pt idx="0">
                  <c:v>1198</c:v>
                </c:pt>
                <c:pt idx="1">
                  <c:v>1378</c:v>
                </c:pt>
                <c:pt idx="2">
                  <c:v>1435</c:v>
                </c:pt>
                <c:pt idx="3">
                  <c:v>1565</c:v>
                </c:pt>
                <c:pt idx="4">
                  <c:v>1739</c:v>
                </c:pt>
                <c:pt idx="5">
                  <c:v>1928</c:v>
                </c:pt>
                <c:pt idx="6">
                  <c:v>2014</c:v>
                </c:pt>
                <c:pt idx="7">
                  <c:v>1778</c:v>
                </c:pt>
                <c:pt idx="8">
                  <c:v>1876</c:v>
                </c:pt>
                <c:pt idx="9">
                  <c:v>2326</c:v>
                </c:pt>
                <c:pt idx="10">
                  <c:v>2367</c:v>
                </c:pt>
                <c:pt idx="11">
                  <c:v>2225</c:v>
                </c:pt>
                <c:pt idx="12">
                  <c:v>2207</c:v>
                </c:pt>
                <c:pt idx="13">
                  <c:v>2377</c:v>
                </c:pt>
                <c:pt idx="14">
                  <c:v>2410</c:v>
                </c:pt>
                <c:pt idx="15">
                  <c:v>2259</c:v>
                </c:pt>
                <c:pt idx="16">
                  <c:v>2194</c:v>
                </c:pt>
                <c:pt idx="17">
                  <c:v>2322</c:v>
                </c:pt>
                <c:pt idx="18">
                  <c:v>2289</c:v>
                </c:pt>
                <c:pt idx="19">
                  <c:v>2010</c:v>
                </c:pt>
                <c:pt idx="20">
                  <c:v>1880</c:v>
                </c:pt>
                <c:pt idx="21">
                  <c:v>1962</c:v>
                </c:pt>
                <c:pt idx="22">
                  <c:v>1796</c:v>
                </c:pt>
                <c:pt idx="23">
                  <c:v>1745</c:v>
                </c:pt>
                <c:pt idx="24">
                  <c:v>1815</c:v>
                </c:pt>
                <c:pt idx="25">
                  <c:v>1883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86-4859-964F-534AA3521C8D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Oktober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OÖ'!$G$6:$G$31</c:f>
              <c:numCache>
                <c:formatCode>#,##0</c:formatCode>
                <c:ptCount val="26"/>
                <c:pt idx="0">
                  <c:v>768</c:v>
                </c:pt>
                <c:pt idx="1">
                  <c:v>972</c:v>
                </c:pt>
                <c:pt idx="2">
                  <c:v>1085</c:v>
                </c:pt>
                <c:pt idx="3">
                  <c:v>1292</c:v>
                </c:pt>
                <c:pt idx="4">
                  <c:v>1257</c:v>
                </c:pt>
                <c:pt idx="5">
                  <c:v>1319</c:v>
                </c:pt>
                <c:pt idx="6">
                  <c:v>1501</c:v>
                </c:pt>
                <c:pt idx="7">
                  <c:v>1331</c:v>
                </c:pt>
                <c:pt idx="8">
                  <c:v>1414</c:v>
                </c:pt>
                <c:pt idx="9">
                  <c:v>2460</c:v>
                </c:pt>
                <c:pt idx="10">
                  <c:v>2067</c:v>
                </c:pt>
                <c:pt idx="11">
                  <c:v>1802</c:v>
                </c:pt>
                <c:pt idx="12">
                  <c:v>2016</c:v>
                </c:pt>
                <c:pt idx="13">
                  <c:v>2242</c:v>
                </c:pt>
                <c:pt idx="14">
                  <c:v>2244</c:v>
                </c:pt>
                <c:pt idx="15">
                  <c:v>2015</c:v>
                </c:pt>
                <c:pt idx="16">
                  <c:v>1999</c:v>
                </c:pt>
                <c:pt idx="17">
                  <c:v>2053</c:v>
                </c:pt>
                <c:pt idx="18">
                  <c:v>1908</c:v>
                </c:pt>
                <c:pt idx="19">
                  <c:v>1634</c:v>
                </c:pt>
                <c:pt idx="20">
                  <c:v>1630</c:v>
                </c:pt>
                <c:pt idx="21">
                  <c:v>1631</c:v>
                </c:pt>
                <c:pt idx="22">
                  <c:v>1562</c:v>
                </c:pt>
                <c:pt idx="23">
                  <c:v>1715</c:v>
                </c:pt>
                <c:pt idx="24">
                  <c:v>1935</c:v>
                </c:pt>
                <c:pt idx="25">
                  <c:v>2055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86-4859-964F-534AA3521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39936"/>
        <c:axId val="104041472"/>
      </c:areaChart>
      <c:catAx>
        <c:axId val="1040399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4041472"/>
        <c:crosses val="autoZero"/>
        <c:auto val="1"/>
        <c:lblAlgn val="ctr"/>
        <c:lblOffset val="100"/>
        <c:noMultiLvlLbl val="0"/>
      </c:catAx>
      <c:valAx>
        <c:axId val="104041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40399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572854291417166"/>
          <c:y val="0.85932721712538229"/>
          <c:w val="0.74251497005988021"/>
          <c:h val="6.8807339449541288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de-DE" sz="2000"/>
              <a:t>Jugendliche ohne Beschäftigung in Österreich (15 bis 24-Jährige)</a:t>
            </a:r>
          </a:p>
          <a:p>
            <a:pPr>
              <a:defRPr sz="2000"/>
            </a:pPr>
            <a:r>
              <a:rPr lang="de-DE" sz="2000"/>
              <a:t>Jännerwerte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56722335519E-2"/>
          <c:y val="0.11263459910966775"/>
          <c:w val="0.87600321454507446"/>
          <c:h val="0.63919075235356049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Jänner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Jänner Ö'!$B$6:$B$31</c:f>
              <c:numCache>
                <c:formatCode>#,##0</c:formatCode>
                <c:ptCount val="26"/>
                <c:pt idx="0">
                  <c:v>2738</c:v>
                </c:pt>
                <c:pt idx="1">
                  <c:v>3064</c:v>
                </c:pt>
                <c:pt idx="2">
                  <c:v>3736</c:v>
                </c:pt>
                <c:pt idx="3">
                  <c:v>4074</c:v>
                </c:pt>
                <c:pt idx="4">
                  <c:v>4460</c:v>
                </c:pt>
                <c:pt idx="5">
                  <c:v>4561</c:v>
                </c:pt>
                <c:pt idx="6">
                  <c:v>5243</c:v>
                </c:pt>
                <c:pt idx="7">
                  <c:v>4920</c:v>
                </c:pt>
                <c:pt idx="8">
                  <c:v>4838</c:v>
                </c:pt>
                <c:pt idx="9">
                  <c:v>5076</c:v>
                </c:pt>
                <c:pt idx="10">
                  <c:v>5071</c:v>
                </c:pt>
                <c:pt idx="11">
                  <c:v>4825</c:v>
                </c:pt>
                <c:pt idx="12">
                  <c:v>5103</c:v>
                </c:pt>
                <c:pt idx="13">
                  <c:v>5170</c:v>
                </c:pt>
                <c:pt idx="14">
                  <c:v>5544</c:v>
                </c:pt>
                <c:pt idx="15">
                  <c:v>6011</c:v>
                </c:pt>
                <c:pt idx="16">
                  <c:v>6145</c:v>
                </c:pt>
                <c:pt idx="17">
                  <c:v>5994</c:v>
                </c:pt>
                <c:pt idx="18">
                  <c:v>5846</c:v>
                </c:pt>
                <c:pt idx="19">
                  <c:v>6572</c:v>
                </c:pt>
                <c:pt idx="20">
                  <c:v>6442</c:v>
                </c:pt>
                <c:pt idx="21">
                  <c:v>7411</c:v>
                </c:pt>
                <c:pt idx="22">
                  <c:v>6120</c:v>
                </c:pt>
                <c:pt idx="23">
                  <c:v>6512</c:v>
                </c:pt>
                <c:pt idx="24">
                  <c:v>7071</c:v>
                </c:pt>
                <c:pt idx="25">
                  <c:v>8697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7-4E14-94C8-CE8F0D48AD3B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Jänner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Jänner Ö'!$C$6:$C$31</c:f>
              <c:numCache>
                <c:formatCode>#,##0</c:formatCode>
                <c:ptCount val="26"/>
                <c:pt idx="0">
                  <c:v>9812</c:v>
                </c:pt>
                <c:pt idx="1">
                  <c:v>9680</c:v>
                </c:pt>
                <c:pt idx="2">
                  <c:v>11506</c:v>
                </c:pt>
                <c:pt idx="3">
                  <c:v>11455</c:v>
                </c:pt>
                <c:pt idx="4">
                  <c:v>11204</c:v>
                </c:pt>
                <c:pt idx="5">
                  <c:v>10787</c:v>
                </c:pt>
                <c:pt idx="6">
                  <c:v>10831</c:v>
                </c:pt>
                <c:pt idx="7">
                  <c:v>10042</c:v>
                </c:pt>
                <c:pt idx="8">
                  <c:v>9166</c:v>
                </c:pt>
                <c:pt idx="9">
                  <c:v>11105</c:v>
                </c:pt>
                <c:pt idx="10">
                  <c:v>10873</c:v>
                </c:pt>
                <c:pt idx="11">
                  <c:v>10182</c:v>
                </c:pt>
                <c:pt idx="12">
                  <c:v>9920</c:v>
                </c:pt>
                <c:pt idx="13">
                  <c:v>9704</c:v>
                </c:pt>
                <c:pt idx="14">
                  <c:v>9368</c:v>
                </c:pt>
                <c:pt idx="15">
                  <c:v>9138</c:v>
                </c:pt>
                <c:pt idx="16">
                  <c:v>8982</c:v>
                </c:pt>
                <c:pt idx="17">
                  <c:v>7649</c:v>
                </c:pt>
                <c:pt idx="18">
                  <c:v>6030</c:v>
                </c:pt>
                <c:pt idx="19">
                  <c:v>5750</c:v>
                </c:pt>
                <c:pt idx="20">
                  <c:v>5284</c:v>
                </c:pt>
                <c:pt idx="21">
                  <c:v>6009</c:v>
                </c:pt>
                <c:pt idx="22">
                  <c:v>4582</c:v>
                </c:pt>
                <c:pt idx="23">
                  <c:v>4921</c:v>
                </c:pt>
                <c:pt idx="24">
                  <c:v>5962</c:v>
                </c:pt>
                <c:pt idx="25">
                  <c:v>6422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F7-4E14-94C8-CE8F0D48AD3B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Jänner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Jänner Ö'!$D$6:$D$31</c:f>
              <c:numCache>
                <c:formatCode>#,##0</c:formatCode>
                <c:ptCount val="26"/>
                <c:pt idx="0">
                  <c:v>29447</c:v>
                </c:pt>
                <c:pt idx="1">
                  <c:v>27384</c:v>
                </c:pt>
                <c:pt idx="2">
                  <c:v>33285</c:v>
                </c:pt>
                <c:pt idx="3">
                  <c:v>35652</c:v>
                </c:pt>
                <c:pt idx="4">
                  <c:v>37250</c:v>
                </c:pt>
                <c:pt idx="5">
                  <c:v>38053</c:v>
                </c:pt>
                <c:pt idx="6">
                  <c:v>39109</c:v>
                </c:pt>
                <c:pt idx="7">
                  <c:v>34913</c:v>
                </c:pt>
                <c:pt idx="8">
                  <c:v>30154</c:v>
                </c:pt>
                <c:pt idx="9">
                  <c:v>37202</c:v>
                </c:pt>
                <c:pt idx="10">
                  <c:v>39392</c:v>
                </c:pt>
                <c:pt idx="11">
                  <c:v>36138</c:v>
                </c:pt>
                <c:pt idx="12">
                  <c:v>37772</c:v>
                </c:pt>
                <c:pt idx="13">
                  <c:v>40495</c:v>
                </c:pt>
                <c:pt idx="14">
                  <c:v>42609</c:v>
                </c:pt>
                <c:pt idx="15">
                  <c:v>45553</c:v>
                </c:pt>
                <c:pt idx="16">
                  <c:v>45100</c:v>
                </c:pt>
                <c:pt idx="17">
                  <c:v>41167</c:v>
                </c:pt>
                <c:pt idx="18">
                  <c:v>33621</c:v>
                </c:pt>
                <c:pt idx="19">
                  <c:v>31739</c:v>
                </c:pt>
                <c:pt idx="20">
                  <c:v>30048</c:v>
                </c:pt>
                <c:pt idx="21">
                  <c:v>39356</c:v>
                </c:pt>
                <c:pt idx="22">
                  <c:v>25838</c:v>
                </c:pt>
                <c:pt idx="23">
                  <c:v>26926</c:v>
                </c:pt>
                <c:pt idx="24">
                  <c:v>30812</c:v>
                </c:pt>
                <c:pt idx="25">
                  <c:v>33275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F7-4E14-94C8-CE8F0D48AD3B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Jänner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Jänner Ö'!$F$6:$F$31</c:f>
              <c:numCache>
                <c:formatCode>#,##0</c:formatCode>
                <c:ptCount val="26"/>
                <c:pt idx="0">
                  <c:v>3606</c:v>
                </c:pt>
                <c:pt idx="1">
                  <c:v>3656</c:v>
                </c:pt>
                <c:pt idx="2">
                  <c:v>4824</c:v>
                </c:pt>
                <c:pt idx="3">
                  <c:v>7796</c:v>
                </c:pt>
                <c:pt idx="4">
                  <c:v>9478</c:v>
                </c:pt>
                <c:pt idx="5">
                  <c:v>11548</c:v>
                </c:pt>
                <c:pt idx="6">
                  <c:v>12330</c:v>
                </c:pt>
                <c:pt idx="7">
                  <c:v>13579</c:v>
                </c:pt>
                <c:pt idx="8">
                  <c:v>12726</c:v>
                </c:pt>
                <c:pt idx="9">
                  <c:v>13120</c:v>
                </c:pt>
                <c:pt idx="10">
                  <c:v>17079</c:v>
                </c:pt>
                <c:pt idx="11">
                  <c:v>16654</c:v>
                </c:pt>
                <c:pt idx="12">
                  <c:v>15049</c:v>
                </c:pt>
                <c:pt idx="13">
                  <c:v>14685</c:v>
                </c:pt>
                <c:pt idx="14">
                  <c:v>14992</c:v>
                </c:pt>
                <c:pt idx="15">
                  <c:v>14089</c:v>
                </c:pt>
                <c:pt idx="16">
                  <c:v>14267</c:v>
                </c:pt>
                <c:pt idx="17">
                  <c:v>15054</c:v>
                </c:pt>
                <c:pt idx="18">
                  <c:v>16610</c:v>
                </c:pt>
                <c:pt idx="19">
                  <c:v>14621</c:v>
                </c:pt>
                <c:pt idx="20">
                  <c:v>14241</c:v>
                </c:pt>
                <c:pt idx="21">
                  <c:v>13481</c:v>
                </c:pt>
                <c:pt idx="22">
                  <c:v>13467</c:v>
                </c:pt>
                <c:pt idx="23">
                  <c:v>13214</c:v>
                </c:pt>
                <c:pt idx="24">
                  <c:v>13654</c:v>
                </c:pt>
                <c:pt idx="25">
                  <c:v>14718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F7-4E14-94C8-CE8F0D48AD3B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Jänner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Jänner Ö'!$G$6:$G$31</c:f>
              <c:numCache>
                <c:formatCode>#,##0</c:formatCode>
                <c:ptCount val="26"/>
                <c:pt idx="0">
                  <c:v>3876</c:v>
                </c:pt>
                <c:pt idx="1">
                  <c:v>4051</c:v>
                </c:pt>
                <c:pt idx="2">
                  <c:v>4980</c:v>
                </c:pt>
                <c:pt idx="3">
                  <c:v>6333</c:v>
                </c:pt>
                <c:pt idx="4">
                  <c:v>7525</c:v>
                </c:pt>
                <c:pt idx="5">
                  <c:v>8232</c:v>
                </c:pt>
                <c:pt idx="6">
                  <c:v>8867</c:v>
                </c:pt>
                <c:pt idx="7">
                  <c:v>9132</c:v>
                </c:pt>
                <c:pt idx="8">
                  <c:v>8036</c:v>
                </c:pt>
                <c:pt idx="9">
                  <c:v>8467</c:v>
                </c:pt>
                <c:pt idx="10">
                  <c:v>13023</c:v>
                </c:pt>
                <c:pt idx="11">
                  <c:v>11465</c:v>
                </c:pt>
                <c:pt idx="12">
                  <c:v>11082</c:v>
                </c:pt>
                <c:pt idx="13">
                  <c:v>12300</c:v>
                </c:pt>
                <c:pt idx="14">
                  <c:v>13395</c:v>
                </c:pt>
                <c:pt idx="15">
                  <c:v>13001</c:v>
                </c:pt>
                <c:pt idx="16">
                  <c:v>13693</c:v>
                </c:pt>
                <c:pt idx="17">
                  <c:v>14850</c:v>
                </c:pt>
                <c:pt idx="18">
                  <c:v>15676</c:v>
                </c:pt>
                <c:pt idx="19">
                  <c:v>13246</c:v>
                </c:pt>
                <c:pt idx="20">
                  <c:v>12824</c:v>
                </c:pt>
                <c:pt idx="21">
                  <c:v>13386</c:v>
                </c:pt>
                <c:pt idx="22">
                  <c:v>13052</c:v>
                </c:pt>
                <c:pt idx="23">
                  <c:v>13261</c:v>
                </c:pt>
                <c:pt idx="24">
                  <c:v>14586</c:v>
                </c:pt>
                <c:pt idx="25">
                  <c:v>15725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F7-4E14-94C8-CE8F0D48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00288"/>
        <c:axId val="59902976"/>
      </c:areaChart>
      <c:catAx>
        <c:axId val="599002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de-DE"/>
          </a:p>
        </c:txPr>
        <c:crossAx val="59902976"/>
        <c:crosses val="autoZero"/>
        <c:auto val="1"/>
        <c:lblAlgn val="ctr"/>
        <c:lblOffset val="100"/>
        <c:noMultiLvlLbl val="0"/>
      </c:catAx>
      <c:valAx>
        <c:axId val="599029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de-DE"/>
          </a:p>
        </c:txPr>
        <c:crossAx val="599002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055674975788454"/>
          <c:y val="0.82738470733281977"/>
          <c:w val="0.59411922607267675"/>
          <c:h val="8.8773791000675811E-2"/>
        </c:manualLayout>
      </c:layout>
      <c:overlay val="0"/>
      <c:txPr>
        <a:bodyPr/>
        <a:lstStyle/>
        <a:p>
          <a:pPr>
            <a:defRPr sz="1000"/>
          </a:pPr>
          <a:endParaRPr lang="de-DE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400"/>
      </a:pPr>
      <a:endParaRPr lang="de-DE"/>
    </a:p>
  </c:tx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/>
              <a:t>Oktoberwerte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Oktober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Ö'!$B$6:$B$31</c:f>
              <c:numCache>
                <c:formatCode>#,##0</c:formatCode>
                <c:ptCount val="26"/>
                <c:pt idx="0">
                  <c:v>3702</c:v>
                </c:pt>
                <c:pt idx="1">
                  <c:v>4028</c:v>
                </c:pt>
                <c:pt idx="2">
                  <c:v>5005</c:v>
                </c:pt>
                <c:pt idx="3">
                  <c:v>6327</c:v>
                </c:pt>
                <c:pt idx="4">
                  <c:v>6141</c:v>
                </c:pt>
                <c:pt idx="5">
                  <c:v>6766</c:v>
                </c:pt>
                <c:pt idx="6">
                  <c:v>6082</c:v>
                </c:pt>
                <c:pt idx="7">
                  <c:v>5670</c:v>
                </c:pt>
                <c:pt idx="8">
                  <c:v>6470</c:v>
                </c:pt>
                <c:pt idx="9">
                  <c:v>6145</c:v>
                </c:pt>
                <c:pt idx="10">
                  <c:v>6206</c:v>
                </c:pt>
                <c:pt idx="11">
                  <c:v>6160</c:v>
                </c:pt>
                <c:pt idx="12">
                  <c:v>5750</c:v>
                </c:pt>
                <c:pt idx="13">
                  <c:v>5732</c:v>
                </c:pt>
                <c:pt idx="14">
                  <c:v>6098</c:v>
                </c:pt>
                <c:pt idx="15">
                  <c:v>6548</c:v>
                </c:pt>
                <c:pt idx="16">
                  <c:v>7074</c:v>
                </c:pt>
                <c:pt idx="17">
                  <c:v>6794</c:v>
                </c:pt>
                <c:pt idx="18">
                  <c:v>6873</c:v>
                </c:pt>
                <c:pt idx="19">
                  <c:v>7144</c:v>
                </c:pt>
                <c:pt idx="20">
                  <c:v>7832</c:v>
                </c:pt>
                <c:pt idx="21">
                  <c:v>7050</c:v>
                </c:pt>
                <c:pt idx="22">
                  <c:v>7035</c:v>
                </c:pt>
                <c:pt idx="23">
                  <c:v>7456</c:v>
                </c:pt>
                <c:pt idx="24">
                  <c:v>8623</c:v>
                </c:pt>
                <c:pt idx="25">
                  <c:v>9819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3-4940-B4C2-D1C29FF8C6FF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Oktober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Ö'!$C$6:$C$31</c:f>
              <c:numCache>
                <c:formatCode>#,##0</c:formatCode>
                <c:ptCount val="26"/>
                <c:pt idx="0">
                  <c:v>8075</c:v>
                </c:pt>
                <c:pt idx="1">
                  <c:v>9556</c:v>
                </c:pt>
                <c:pt idx="2">
                  <c:v>10390</c:v>
                </c:pt>
                <c:pt idx="3">
                  <c:v>10727</c:v>
                </c:pt>
                <c:pt idx="4">
                  <c:v>10166</c:v>
                </c:pt>
                <c:pt idx="5">
                  <c:v>10891</c:v>
                </c:pt>
                <c:pt idx="6">
                  <c:v>9337</c:v>
                </c:pt>
                <c:pt idx="7">
                  <c:v>8799</c:v>
                </c:pt>
                <c:pt idx="8">
                  <c:v>9476</c:v>
                </c:pt>
                <c:pt idx="9">
                  <c:v>10167</c:v>
                </c:pt>
                <c:pt idx="10">
                  <c:v>8917</c:v>
                </c:pt>
                <c:pt idx="11">
                  <c:v>9024</c:v>
                </c:pt>
                <c:pt idx="12">
                  <c:v>8587</c:v>
                </c:pt>
                <c:pt idx="13">
                  <c:v>8348</c:v>
                </c:pt>
                <c:pt idx="14">
                  <c:v>8099</c:v>
                </c:pt>
                <c:pt idx="15">
                  <c:v>7946</c:v>
                </c:pt>
                <c:pt idx="16">
                  <c:v>7502</c:v>
                </c:pt>
                <c:pt idx="17">
                  <c:v>5906</c:v>
                </c:pt>
                <c:pt idx="18">
                  <c:v>5311</c:v>
                </c:pt>
                <c:pt idx="19">
                  <c:v>4872</c:v>
                </c:pt>
                <c:pt idx="20">
                  <c:v>5200</c:v>
                </c:pt>
                <c:pt idx="21">
                  <c:v>4115</c:v>
                </c:pt>
                <c:pt idx="22">
                  <c:v>4487</c:v>
                </c:pt>
                <c:pt idx="23">
                  <c:v>5171</c:v>
                </c:pt>
                <c:pt idx="24">
                  <c:v>5826</c:v>
                </c:pt>
                <c:pt idx="25">
                  <c:v>5915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63-4940-B4C2-D1C29FF8C6FF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Oktober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Ö'!$D$6:$D$31</c:f>
              <c:numCache>
                <c:formatCode>#,##0</c:formatCode>
                <c:ptCount val="26"/>
                <c:pt idx="0">
                  <c:v>19028</c:v>
                </c:pt>
                <c:pt idx="1">
                  <c:v>23095</c:v>
                </c:pt>
                <c:pt idx="2">
                  <c:v>26434</c:v>
                </c:pt>
                <c:pt idx="3">
                  <c:v>28410</c:v>
                </c:pt>
                <c:pt idx="4">
                  <c:v>28353</c:v>
                </c:pt>
                <c:pt idx="5">
                  <c:v>31629</c:v>
                </c:pt>
                <c:pt idx="6">
                  <c:v>27862</c:v>
                </c:pt>
                <c:pt idx="7">
                  <c:v>25550</c:v>
                </c:pt>
                <c:pt idx="8">
                  <c:v>25782</c:v>
                </c:pt>
                <c:pt idx="9">
                  <c:v>31085</c:v>
                </c:pt>
                <c:pt idx="10">
                  <c:v>28281</c:v>
                </c:pt>
                <c:pt idx="11">
                  <c:v>29809</c:v>
                </c:pt>
                <c:pt idx="12">
                  <c:v>31814</c:v>
                </c:pt>
                <c:pt idx="13">
                  <c:v>33864</c:v>
                </c:pt>
                <c:pt idx="14">
                  <c:v>36334</c:v>
                </c:pt>
                <c:pt idx="15">
                  <c:v>36732</c:v>
                </c:pt>
                <c:pt idx="16">
                  <c:v>34362</c:v>
                </c:pt>
                <c:pt idx="17">
                  <c:v>28978</c:v>
                </c:pt>
                <c:pt idx="18">
                  <c:v>26190</c:v>
                </c:pt>
                <c:pt idx="19">
                  <c:v>24542</c:v>
                </c:pt>
                <c:pt idx="20">
                  <c:v>29801</c:v>
                </c:pt>
                <c:pt idx="21">
                  <c:v>21260</c:v>
                </c:pt>
                <c:pt idx="22">
                  <c:v>21275</c:v>
                </c:pt>
                <c:pt idx="23">
                  <c:v>23949</c:v>
                </c:pt>
                <c:pt idx="24">
                  <c:v>26994</c:v>
                </c:pt>
                <c:pt idx="25">
                  <c:v>27898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63-4940-B4C2-D1C29FF8C6FF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Oktober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Ö'!$F$6:$F$31</c:f>
              <c:numCache>
                <c:formatCode>#,##0</c:formatCode>
                <c:ptCount val="26"/>
                <c:pt idx="0">
                  <c:v>5826</c:v>
                </c:pt>
                <c:pt idx="1">
                  <c:v>6002</c:v>
                </c:pt>
                <c:pt idx="2">
                  <c:v>5739</c:v>
                </c:pt>
                <c:pt idx="3">
                  <c:v>8359</c:v>
                </c:pt>
                <c:pt idx="4">
                  <c:v>10669</c:v>
                </c:pt>
                <c:pt idx="5">
                  <c:v>12219</c:v>
                </c:pt>
                <c:pt idx="6">
                  <c:v>13850</c:v>
                </c:pt>
                <c:pt idx="7">
                  <c:v>12826</c:v>
                </c:pt>
                <c:pt idx="8">
                  <c:v>12482</c:v>
                </c:pt>
                <c:pt idx="9">
                  <c:v>15894</c:v>
                </c:pt>
                <c:pt idx="10">
                  <c:v>16116</c:v>
                </c:pt>
                <c:pt idx="11">
                  <c:v>14692</c:v>
                </c:pt>
                <c:pt idx="12">
                  <c:v>14639</c:v>
                </c:pt>
                <c:pt idx="13">
                  <c:v>15137</c:v>
                </c:pt>
                <c:pt idx="14">
                  <c:v>15133</c:v>
                </c:pt>
                <c:pt idx="15">
                  <c:v>14840</c:v>
                </c:pt>
                <c:pt idx="16">
                  <c:v>15223</c:v>
                </c:pt>
                <c:pt idx="17">
                  <c:v>16483</c:v>
                </c:pt>
                <c:pt idx="18">
                  <c:v>15615</c:v>
                </c:pt>
                <c:pt idx="19">
                  <c:v>14331</c:v>
                </c:pt>
                <c:pt idx="20">
                  <c:v>13469</c:v>
                </c:pt>
                <c:pt idx="21">
                  <c:v>13653</c:v>
                </c:pt>
                <c:pt idx="22">
                  <c:v>13408</c:v>
                </c:pt>
                <c:pt idx="23">
                  <c:v>13656</c:v>
                </c:pt>
                <c:pt idx="24">
                  <c:v>14945</c:v>
                </c:pt>
                <c:pt idx="25">
                  <c:v>15376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63-4940-B4C2-D1C29FF8C6FF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Oktober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Ö'!$G$6:$G$31</c:f>
              <c:numCache>
                <c:formatCode>#,##0</c:formatCode>
                <c:ptCount val="26"/>
                <c:pt idx="0">
                  <c:v>4010</c:v>
                </c:pt>
                <c:pt idx="1">
                  <c:v>4906</c:v>
                </c:pt>
                <c:pt idx="2">
                  <c:v>5700</c:v>
                </c:pt>
                <c:pt idx="3">
                  <c:v>7347</c:v>
                </c:pt>
                <c:pt idx="4">
                  <c:v>8090</c:v>
                </c:pt>
                <c:pt idx="5">
                  <c:v>8062</c:v>
                </c:pt>
                <c:pt idx="6">
                  <c:v>9530</c:v>
                </c:pt>
                <c:pt idx="7">
                  <c:v>7851</c:v>
                </c:pt>
                <c:pt idx="8">
                  <c:v>8262</c:v>
                </c:pt>
                <c:pt idx="9">
                  <c:v>12554</c:v>
                </c:pt>
                <c:pt idx="10">
                  <c:v>11389</c:v>
                </c:pt>
                <c:pt idx="11">
                  <c:v>10451</c:v>
                </c:pt>
                <c:pt idx="12">
                  <c:v>11380</c:v>
                </c:pt>
                <c:pt idx="13">
                  <c:v>13175</c:v>
                </c:pt>
                <c:pt idx="14">
                  <c:v>13579</c:v>
                </c:pt>
                <c:pt idx="15">
                  <c:v>13767</c:v>
                </c:pt>
                <c:pt idx="16">
                  <c:v>14123</c:v>
                </c:pt>
                <c:pt idx="17">
                  <c:v>14952</c:v>
                </c:pt>
                <c:pt idx="18">
                  <c:v>13462</c:v>
                </c:pt>
                <c:pt idx="19">
                  <c:v>12355</c:v>
                </c:pt>
                <c:pt idx="20">
                  <c:v>12691</c:v>
                </c:pt>
                <c:pt idx="21">
                  <c:v>12700</c:v>
                </c:pt>
                <c:pt idx="22">
                  <c:v>12266</c:v>
                </c:pt>
                <c:pt idx="23">
                  <c:v>13580</c:v>
                </c:pt>
                <c:pt idx="24">
                  <c:v>15222</c:v>
                </c:pt>
                <c:pt idx="25">
                  <c:v>15389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63-4940-B4C2-D1C29FF8C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39936"/>
        <c:axId val="104041472"/>
      </c:areaChart>
      <c:catAx>
        <c:axId val="1040399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4041472"/>
        <c:crosses val="autoZero"/>
        <c:auto val="1"/>
        <c:lblAlgn val="ctr"/>
        <c:lblOffset val="100"/>
        <c:noMultiLvlLbl val="0"/>
      </c:catAx>
      <c:valAx>
        <c:axId val="104041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40399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572854291417166"/>
          <c:y val="0.85932721712538229"/>
          <c:w val="0.74251497005988021"/>
          <c:h val="6.8807339449541288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/>
              <a:t>Novemberwerte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November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OÖ'!$B$6:$B$31</c:f>
              <c:numCache>
                <c:formatCode>#,##0</c:formatCode>
                <c:ptCount val="26"/>
                <c:pt idx="0">
                  <c:v>514</c:v>
                </c:pt>
                <c:pt idx="1">
                  <c:v>550</c:v>
                </c:pt>
                <c:pt idx="2">
                  <c:v>650</c:v>
                </c:pt>
                <c:pt idx="3">
                  <c:v>768</c:v>
                </c:pt>
                <c:pt idx="4">
                  <c:v>536</c:v>
                </c:pt>
                <c:pt idx="5">
                  <c:v>718</c:v>
                </c:pt>
                <c:pt idx="6">
                  <c:v>605</c:v>
                </c:pt>
                <c:pt idx="7">
                  <c:v>537</c:v>
                </c:pt>
                <c:pt idx="8">
                  <c:v>541</c:v>
                </c:pt>
                <c:pt idx="9">
                  <c:v>639</c:v>
                </c:pt>
                <c:pt idx="10">
                  <c:v>707</c:v>
                </c:pt>
                <c:pt idx="11">
                  <c:v>579</c:v>
                </c:pt>
                <c:pt idx="12">
                  <c:v>513</c:v>
                </c:pt>
                <c:pt idx="13">
                  <c:v>613</c:v>
                </c:pt>
                <c:pt idx="14">
                  <c:v>527</c:v>
                </c:pt>
                <c:pt idx="15">
                  <c:v>512</c:v>
                </c:pt>
                <c:pt idx="16">
                  <c:v>555</c:v>
                </c:pt>
                <c:pt idx="17">
                  <c:v>445</c:v>
                </c:pt>
                <c:pt idx="18">
                  <c:v>460</c:v>
                </c:pt>
                <c:pt idx="19">
                  <c:v>609</c:v>
                </c:pt>
                <c:pt idx="20">
                  <c:v>648</c:v>
                </c:pt>
                <c:pt idx="21">
                  <c:v>464</c:v>
                </c:pt>
                <c:pt idx="22">
                  <c:v>520</c:v>
                </c:pt>
                <c:pt idx="23">
                  <c:v>619</c:v>
                </c:pt>
                <c:pt idx="24">
                  <c:v>841</c:v>
                </c:pt>
                <c:pt idx="25">
                  <c:v>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E-417A-9E79-003B21B24B05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November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OÖ'!$C$6:$C$31</c:f>
              <c:numCache>
                <c:formatCode>#,##0</c:formatCode>
                <c:ptCount val="26"/>
                <c:pt idx="0">
                  <c:v>1144</c:v>
                </c:pt>
                <c:pt idx="1">
                  <c:v>1576</c:v>
                </c:pt>
                <c:pt idx="2">
                  <c:v>1671</c:v>
                </c:pt>
                <c:pt idx="3">
                  <c:v>1623</c:v>
                </c:pt>
                <c:pt idx="4">
                  <c:v>1521</c:v>
                </c:pt>
                <c:pt idx="5">
                  <c:v>1571</c:v>
                </c:pt>
                <c:pt idx="6">
                  <c:v>1310</c:v>
                </c:pt>
                <c:pt idx="7">
                  <c:v>1155</c:v>
                </c:pt>
                <c:pt idx="8">
                  <c:v>1299</c:v>
                </c:pt>
                <c:pt idx="9">
                  <c:v>1447</c:v>
                </c:pt>
                <c:pt idx="10">
                  <c:v>1326</c:v>
                </c:pt>
                <c:pt idx="11">
                  <c:v>1299</c:v>
                </c:pt>
                <c:pt idx="12">
                  <c:v>1385</c:v>
                </c:pt>
                <c:pt idx="13">
                  <c:v>1332</c:v>
                </c:pt>
                <c:pt idx="14">
                  <c:v>1311</c:v>
                </c:pt>
                <c:pt idx="15">
                  <c:v>1268</c:v>
                </c:pt>
                <c:pt idx="16">
                  <c:v>1112</c:v>
                </c:pt>
                <c:pt idx="17">
                  <c:v>843</c:v>
                </c:pt>
                <c:pt idx="18">
                  <c:v>778</c:v>
                </c:pt>
                <c:pt idx="19">
                  <c:v>802</c:v>
                </c:pt>
                <c:pt idx="20">
                  <c:v>891</c:v>
                </c:pt>
                <c:pt idx="21">
                  <c:v>674</c:v>
                </c:pt>
                <c:pt idx="22">
                  <c:v>698</c:v>
                </c:pt>
                <c:pt idx="23">
                  <c:v>835</c:v>
                </c:pt>
                <c:pt idx="24">
                  <c:v>910</c:v>
                </c:pt>
                <c:pt idx="25">
                  <c:v>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E-417A-9E79-003B21B24B05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November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OÖ'!$D$6:$D$31</c:f>
              <c:numCache>
                <c:formatCode>#,##0</c:formatCode>
                <c:ptCount val="26"/>
                <c:pt idx="0">
                  <c:v>2637</c:v>
                </c:pt>
                <c:pt idx="1">
                  <c:v>3290</c:v>
                </c:pt>
                <c:pt idx="2">
                  <c:v>3776</c:v>
                </c:pt>
                <c:pt idx="3">
                  <c:v>4081</c:v>
                </c:pt>
                <c:pt idx="4">
                  <c:v>3875</c:v>
                </c:pt>
                <c:pt idx="5">
                  <c:v>4181</c:v>
                </c:pt>
                <c:pt idx="6">
                  <c:v>3414</c:v>
                </c:pt>
                <c:pt idx="7">
                  <c:v>3101</c:v>
                </c:pt>
                <c:pt idx="8">
                  <c:v>3455</c:v>
                </c:pt>
                <c:pt idx="9">
                  <c:v>4353</c:v>
                </c:pt>
                <c:pt idx="10">
                  <c:v>3625</c:v>
                </c:pt>
                <c:pt idx="11">
                  <c:v>3792</c:v>
                </c:pt>
                <c:pt idx="12">
                  <c:v>4264</c:v>
                </c:pt>
                <c:pt idx="13">
                  <c:v>4722</c:v>
                </c:pt>
                <c:pt idx="14">
                  <c:v>4856</c:v>
                </c:pt>
                <c:pt idx="15">
                  <c:v>4966</c:v>
                </c:pt>
                <c:pt idx="16">
                  <c:v>4455</c:v>
                </c:pt>
                <c:pt idx="17">
                  <c:v>3667</c:v>
                </c:pt>
                <c:pt idx="18">
                  <c:v>3226</c:v>
                </c:pt>
                <c:pt idx="19">
                  <c:v>3427</c:v>
                </c:pt>
                <c:pt idx="20">
                  <c:v>4115</c:v>
                </c:pt>
                <c:pt idx="21">
                  <c:v>2861</c:v>
                </c:pt>
                <c:pt idx="22">
                  <c:v>2615</c:v>
                </c:pt>
                <c:pt idx="23">
                  <c:v>3247</c:v>
                </c:pt>
                <c:pt idx="24">
                  <c:v>3619</c:v>
                </c:pt>
                <c:pt idx="25">
                  <c:v>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EE-417A-9E79-003B21B24B05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November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OÖ'!$F$6:$F$31</c:f>
              <c:numCache>
                <c:formatCode>#,##0</c:formatCode>
                <c:ptCount val="26"/>
                <c:pt idx="0">
                  <c:v>838</c:v>
                </c:pt>
                <c:pt idx="1">
                  <c:v>1141</c:v>
                </c:pt>
                <c:pt idx="2">
                  <c:v>1379</c:v>
                </c:pt>
                <c:pt idx="3">
                  <c:v>1424</c:v>
                </c:pt>
                <c:pt idx="4">
                  <c:v>1827</c:v>
                </c:pt>
                <c:pt idx="5">
                  <c:v>1849</c:v>
                </c:pt>
                <c:pt idx="6">
                  <c:v>1926</c:v>
                </c:pt>
                <c:pt idx="7">
                  <c:v>1759</c:v>
                </c:pt>
                <c:pt idx="8">
                  <c:v>1900</c:v>
                </c:pt>
                <c:pt idx="9">
                  <c:v>2512</c:v>
                </c:pt>
                <c:pt idx="10">
                  <c:v>2409</c:v>
                </c:pt>
                <c:pt idx="11">
                  <c:v>2304</c:v>
                </c:pt>
                <c:pt idx="12">
                  <c:v>2321</c:v>
                </c:pt>
                <c:pt idx="13">
                  <c:v>2412</c:v>
                </c:pt>
                <c:pt idx="14">
                  <c:v>2429</c:v>
                </c:pt>
                <c:pt idx="15">
                  <c:v>2367</c:v>
                </c:pt>
                <c:pt idx="16">
                  <c:v>2297</c:v>
                </c:pt>
                <c:pt idx="17">
                  <c:v>2456</c:v>
                </c:pt>
                <c:pt idx="18">
                  <c:v>2360</c:v>
                </c:pt>
                <c:pt idx="19">
                  <c:v>2003</c:v>
                </c:pt>
                <c:pt idx="20">
                  <c:v>1891</c:v>
                </c:pt>
                <c:pt idx="21">
                  <c:v>1956</c:v>
                </c:pt>
                <c:pt idx="22">
                  <c:v>1861</c:v>
                </c:pt>
                <c:pt idx="23">
                  <c:v>1785</c:v>
                </c:pt>
                <c:pt idx="24">
                  <c:v>1800</c:v>
                </c:pt>
                <c:pt idx="25">
                  <c:v>1857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E-417A-9E79-003B21B24B05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November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OÖ'!$G$6:$G$31</c:f>
              <c:numCache>
                <c:formatCode>#,##0</c:formatCode>
                <c:ptCount val="26"/>
                <c:pt idx="0">
                  <c:v>776</c:v>
                </c:pt>
                <c:pt idx="1">
                  <c:v>1153</c:v>
                </c:pt>
                <c:pt idx="2">
                  <c:v>1185</c:v>
                </c:pt>
                <c:pt idx="3">
                  <c:v>1379</c:v>
                </c:pt>
                <c:pt idx="4">
                  <c:v>1384</c:v>
                </c:pt>
                <c:pt idx="5">
                  <c:v>1353</c:v>
                </c:pt>
                <c:pt idx="6">
                  <c:v>1474</c:v>
                </c:pt>
                <c:pt idx="7">
                  <c:v>1343</c:v>
                </c:pt>
                <c:pt idx="8">
                  <c:v>1440</c:v>
                </c:pt>
                <c:pt idx="9">
                  <c:v>2558</c:v>
                </c:pt>
                <c:pt idx="10">
                  <c:v>2166</c:v>
                </c:pt>
                <c:pt idx="11">
                  <c:v>1825</c:v>
                </c:pt>
                <c:pt idx="12">
                  <c:v>2068</c:v>
                </c:pt>
                <c:pt idx="13">
                  <c:v>2255</c:v>
                </c:pt>
                <c:pt idx="14">
                  <c:v>2296</c:v>
                </c:pt>
                <c:pt idx="15">
                  <c:v>2227</c:v>
                </c:pt>
                <c:pt idx="16">
                  <c:v>2077</c:v>
                </c:pt>
                <c:pt idx="17">
                  <c:v>2115</c:v>
                </c:pt>
                <c:pt idx="18">
                  <c:v>1918</c:v>
                </c:pt>
                <c:pt idx="19">
                  <c:v>1652</c:v>
                </c:pt>
                <c:pt idx="20">
                  <c:v>1644</c:v>
                </c:pt>
                <c:pt idx="21">
                  <c:v>1644</c:v>
                </c:pt>
                <c:pt idx="22">
                  <c:v>1640</c:v>
                </c:pt>
                <c:pt idx="23">
                  <c:v>1823</c:v>
                </c:pt>
                <c:pt idx="24">
                  <c:v>2002</c:v>
                </c:pt>
                <c:pt idx="25">
                  <c:v>2056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EE-417A-9E79-003B21B24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81184"/>
        <c:axId val="105582976"/>
      </c:areaChart>
      <c:catAx>
        <c:axId val="10558118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5582976"/>
        <c:crosses val="autoZero"/>
        <c:auto val="1"/>
        <c:lblAlgn val="ctr"/>
        <c:lblOffset val="100"/>
        <c:noMultiLvlLbl val="0"/>
      </c:catAx>
      <c:valAx>
        <c:axId val="1055829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55811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5932721712538229"/>
          <c:w val="0.74251497005988021"/>
          <c:h val="6.8807339449541288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/>
              <a:t>Novemberwerte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November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Ö'!$B$6:$B$31</c:f>
              <c:numCache>
                <c:formatCode>#,##0</c:formatCode>
                <c:ptCount val="26"/>
                <c:pt idx="0">
                  <c:v>3635</c:v>
                </c:pt>
                <c:pt idx="1">
                  <c:v>4406</c:v>
                </c:pt>
                <c:pt idx="2">
                  <c:v>4544</c:v>
                </c:pt>
                <c:pt idx="3">
                  <c:v>5196</c:v>
                </c:pt>
                <c:pt idx="4">
                  <c:v>5312</c:v>
                </c:pt>
                <c:pt idx="5">
                  <c:v>5320</c:v>
                </c:pt>
                <c:pt idx="6">
                  <c:v>5725</c:v>
                </c:pt>
                <c:pt idx="7">
                  <c:v>5540</c:v>
                </c:pt>
                <c:pt idx="8">
                  <c:v>6075</c:v>
                </c:pt>
                <c:pt idx="9">
                  <c:v>5803</c:v>
                </c:pt>
                <c:pt idx="10">
                  <c:v>5681</c:v>
                </c:pt>
                <c:pt idx="11">
                  <c:v>5088</c:v>
                </c:pt>
                <c:pt idx="12">
                  <c:v>5192</c:v>
                </c:pt>
                <c:pt idx="13">
                  <c:v>5636</c:v>
                </c:pt>
                <c:pt idx="14">
                  <c:v>5880</c:v>
                </c:pt>
                <c:pt idx="15">
                  <c:v>6266</c:v>
                </c:pt>
                <c:pt idx="16">
                  <c:v>6101</c:v>
                </c:pt>
                <c:pt idx="17">
                  <c:v>5611</c:v>
                </c:pt>
                <c:pt idx="18">
                  <c:v>6264</c:v>
                </c:pt>
                <c:pt idx="19">
                  <c:v>6659</c:v>
                </c:pt>
                <c:pt idx="20">
                  <c:v>7264</c:v>
                </c:pt>
                <c:pt idx="21">
                  <c:v>6038</c:v>
                </c:pt>
                <c:pt idx="22">
                  <c:v>6178</c:v>
                </c:pt>
                <c:pt idx="23">
                  <c:v>6869</c:v>
                </c:pt>
                <c:pt idx="24">
                  <c:v>8237</c:v>
                </c:pt>
                <c:pt idx="25">
                  <c:v>9603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B9-4759-A80A-A0F827725BC6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November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Ö'!$C$6:$C$31</c:f>
              <c:numCache>
                <c:formatCode>#,##0</c:formatCode>
                <c:ptCount val="26"/>
                <c:pt idx="0">
                  <c:v>8640</c:v>
                </c:pt>
                <c:pt idx="1">
                  <c:v>10404</c:v>
                </c:pt>
                <c:pt idx="2">
                  <c:v>11066</c:v>
                </c:pt>
                <c:pt idx="3">
                  <c:v>11298</c:v>
                </c:pt>
                <c:pt idx="4">
                  <c:v>10228</c:v>
                </c:pt>
                <c:pt idx="5">
                  <c:v>10812</c:v>
                </c:pt>
                <c:pt idx="6">
                  <c:v>9443</c:v>
                </c:pt>
                <c:pt idx="7">
                  <c:v>8963</c:v>
                </c:pt>
                <c:pt idx="8">
                  <c:v>9868</c:v>
                </c:pt>
                <c:pt idx="9">
                  <c:v>10138</c:v>
                </c:pt>
                <c:pt idx="10">
                  <c:v>9229</c:v>
                </c:pt>
                <c:pt idx="11">
                  <c:v>9202</c:v>
                </c:pt>
                <c:pt idx="12">
                  <c:v>8942</c:v>
                </c:pt>
                <c:pt idx="13">
                  <c:v>8660</c:v>
                </c:pt>
                <c:pt idx="14">
                  <c:v>8578</c:v>
                </c:pt>
                <c:pt idx="15">
                  <c:v>8367</c:v>
                </c:pt>
                <c:pt idx="16">
                  <c:v>7398</c:v>
                </c:pt>
                <c:pt idx="17">
                  <c:v>5716</c:v>
                </c:pt>
                <c:pt idx="18">
                  <c:v>5347</c:v>
                </c:pt>
                <c:pt idx="19">
                  <c:v>4958</c:v>
                </c:pt>
                <c:pt idx="20">
                  <c:v>5606</c:v>
                </c:pt>
                <c:pt idx="21">
                  <c:v>4396</c:v>
                </c:pt>
                <c:pt idx="22">
                  <c:v>4462</c:v>
                </c:pt>
                <c:pt idx="23">
                  <c:v>5280</c:v>
                </c:pt>
                <c:pt idx="24">
                  <c:v>5874</c:v>
                </c:pt>
                <c:pt idx="25">
                  <c:v>6015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B9-4759-A80A-A0F827725BC6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November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Ö'!$D$6:$D$31</c:f>
              <c:numCache>
                <c:formatCode>#,##0</c:formatCode>
                <c:ptCount val="26"/>
                <c:pt idx="0">
                  <c:v>21530</c:v>
                </c:pt>
                <c:pt idx="1">
                  <c:v>25991</c:v>
                </c:pt>
                <c:pt idx="2">
                  <c:v>28742</c:v>
                </c:pt>
                <c:pt idx="3">
                  <c:v>31221</c:v>
                </c:pt>
                <c:pt idx="4">
                  <c:v>30602</c:v>
                </c:pt>
                <c:pt idx="5">
                  <c:v>33182</c:v>
                </c:pt>
                <c:pt idx="6">
                  <c:v>29349</c:v>
                </c:pt>
                <c:pt idx="7">
                  <c:v>27071</c:v>
                </c:pt>
                <c:pt idx="8">
                  <c:v>28650</c:v>
                </c:pt>
                <c:pt idx="9">
                  <c:v>32314</c:v>
                </c:pt>
                <c:pt idx="10">
                  <c:v>29640</c:v>
                </c:pt>
                <c:pt idx="11">
                  <c:v>31726</c:v>
                </c:pt>
                <c:pt idx="12">
                  <c:v>33790</c:v>
                </c:pt>
                <c:pt idx="13">
                  <c:v>35818</c:v>
                </c:pt>
                <c:pt idx="14">
                  <c:v>38024</c:v>
                </c:pt>
                <c:pt idx="15">
                  <c:v>37968</c:v>
                </c:pt>
                <c:pt idx="16">
                  <c:v>34813</c:v>
                </c:pt>
                <c:pt idx="17">
                  <c:v>29262</c:v>
                </c:pt>
                <c:pt idx="18">
                  <c:v>26333</c:v>
                </c:pt>
                <c:pt idx="19">
                  <c:v>25190</c:v>
                </c:pt>
                <c:pt idx="20">
                  <c:v>32450</c:v>
                </c:pt>
                <c:pt idx="21">
                  <c:v>22586</c:v>
                </c:pt>
                <c:pt idx="22">
                  <c:v>21645</c:v>
                </c:pt>
                <c:pt idx="23">
                  <c:v>24624</c:v>
                </c:pt>
                <c:pt idx="24">
                  <c:v>27541</c:v>
                </c:pt>
                <c:pt idx="25">
                  <c:v>28084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B9-4759-A80A-A0F827725BC6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November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Ö'!$F$6:$F$31</c:f>
              <c:numCache>
                <c:formatCode>#,##0</c:formatCode>
                <c:ptCount val="26"/>
                <c:pt idx="0">
                  <c:v>4146</c:v>
                </c:pt>
                <c:pt idx="1">
                  <c:v>5071</c:v>
                </c:pt>
                <c:pt idx="2">
                  <c:v>7662</c:v>
                </c:pt>
                <c:pt idx="3">
                  <c:v>9404</c:v>
                </c:pt>
                <c:pt idx="4">
                  <c:v>11377</c:v>
                </c:pt>
                <c:pt idx="5">
                  <c:v>12828</c:v>
                </c:pt>
                <c:pt idx="6">
                  <c:v>13688</c:v>
                </c:pt>
                <c:pt idx="7">
                  <c:v>12634</c:v>
                </c:pt>
                <c:pt idx="8">
                  <c:v>12719</c:v>
                </c:pt>
                <c:pt idx="9">
                  <c:v>16643</c:v>
                </c:pt>
                <c:pt idx="10">
                  <c:v>16650</c:v>
                </c:pt>
                <c:pt idx="11">
                  <c:v>15488</c:v>
                </c:pt>
                <c:pt idx="12">
                  <c:v>14965</c:v>
                </c:pt>
                <c:pt idx="13">
                  <c:v>14973</c:v>
                </c:pt>
                <c:pt idx="14">
                  <c:v>14915</c:v>
                </c:pt>
                <c:pt idx="15">
                  <c:v>14842</c:v>
                </c:pt>
                <c:pt idx="16">
                  <c:v>15744</c:v>
                </c:pt>
                <c:pt idx="17">
                  <c:v>17384</c:v>
                </c:pt>
                <c:pt idx="18">
                  <c:v>15753</c:v>
                </c:pt>
                <c:pt idx="19">
                  <c:v>14644</c:v>
                </c:pt>
                <c:pt idx="20">
                  <c:v>13944</c:v>
                </c:pt>
                <c:pt idx="21">
                  <c:v>14092</c:v>
                </c:pt>
                <c:pt idx="22">
                  <c:v>14074</c:v>
                </c:pt>
                <c:pt idx="23">
                  <c:v>14067</c:v>
                </c:pt>
                <c:pt idx="24">
                  <c:v>15469</c:v>
                </c:pt>
                <c:pt idx="25">
                  <c:v>15699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B9-4759-A80A-A0F827725BC6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November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Ö'!$G$6:$G$31</c:f>
              <c:numCache>
                <c:formatCode>#,##0</c:formatCode>
                <c:ptCount val="26"/>
                <c:pt idx="0">
                  <c:v>4245</c:v>
                </c:pt>
                <c:pt idx="1">
                  <c:v>5309</c:v>
                </c:pt>
                <c:pt idx="2">
                  <c:v>6214</c:v>
                </c:pt>
                <c:pt idx="3">
                  <c:v>7529</c:v>
                </c:pt>
                <c:pt idx="4">
                  <c:v>8440</c:v>
                </c:pt>
                <c:pt idx="5">
                  <c:v>8424</c:v>
                </c:pt>
                <c:pt idx="6">
                  <c:v>9683</c:v>
                </c:pt>
                <c:pt idx="7">
                  <c:v>7999</c:v>
                </c:pt>
                <c:pt idx="8">
                  <c:v>8451</c:v>
                </c:pt>
                <c:pt idx="9">
                  <c:v>13236</c:v>
                </c:pt>
                <c:pt idx="10">
                  <c:v>11792</c:v>
                </c:pt>
                <c:pt idx="11">
                  <c:v>10611</c:v>
                </c:pt>
                <c:pt idx="12">
                  <c:v>11775</c:v>
                </c:pt>
                <c:pt idx="13">
                  <c:v>13296</c:v>
                </c:pt>
                <c:pt idx="14">
                  <c:v>13635</c:v>
                </c:pt>
                <c:pt idx="15">
                  <c:v>14053</c:v>
                </c:pt>
                <c:pt idx="16">
                  <c:v>14745</c:v>
                </c:pt>
                <c:pt idx="17">
                  <c:v>15102</c:v>
                </c:pt>
                <c:pt idx="18">
                  <c:v>13392</c:v>
                </c:pt>
                <c:pt idx="19">
                  <c:v>12420</c:v>
                </c:pt>
                <c:pt idx="20">
                  <c:v>12821</c:v>
                </c:pt>
                <c:pt idx="21">
                  <c:v>12895</c:v>
                </c:pt>
                <c:pt idx="22">
                  <c:v>12765</c:v>
                </c:pt>
                <c:pt idx="23">
                  <c:v>13953</c:v>
                </c:pt>
                <c:pt idx="24">
                  <c:v>15584</c:v>
                </c:pt>
                <c:pt idx="25">
                  <c:v>15609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B9-4759-A80A-A0F827725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39936"/>
        <c:axId val="104041472"/>
      </c:areaChart>
      <c:catAx>
        <c:axId val="1040399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4041472"/>
        <c:crosses val="autoZero"/>
        <c:auto val="1"/>
        <c:lblAlgn val="ctr"/>
        <c:lblOffset val="100"/>
        <c:noMultiLvlLbl val="0"/>
      </c:catAx>
      <c:valAx>
        <c:axId val="104041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40399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572854291417166"/>
          <c:y val="0.85932721712538229"/>
          <c:w val="0.74251497005988021"/>
          <c:h val="6.8807339449541288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/>
              <a:t>Dezemberwerte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Dezember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OÖ'!$B$6:$B$31</c:f>
              <c:numCache>
                <c:formatCode>#,##0</c:formatCode>
                <c:ptCount val="26"/>
                <c:pt idx="0">
                  <c:v>386</c:v>
                </c:pt>
                <c:pt idx="1">
                  <c:v>475</c:v>
                </c:pt>
                <c:pt idx="2">
                  <c:v>561</c:v>
                </c:pt>
                <c:pt idx="3">
                  <c:v>630</c:v>
                </c:pt>
                <c:pt idx="4">
                  <c:v>592</c:v>
                </c:pt>
                <c:pt idx="5">
                  <c:v>716</c:v>
                </c:pt>
                <c:pt idx="6">
                  <c:v>626</c:v>
                </c:pt>
                <c:pt idx="7">
                  <c:v>567</c:v>
                </c:pt>
                <c:pt idx="8">
                  <c:v>631</c:v>
                </c:pt>
                <c:pt idx="9">
                  <c:v>695</c:v>
                </c:pt>
                <c:pt idx="10">
                  <c:v>772</c:v>
                </c:pt>
                <c:pt idx="11">
                  <c:v>642</c:v>
                </c:pt>
                <c:pt idx="12">
                  <c:v>556</c:v>
                </c:pt>
                <c:pt idx="13">
                  <c:v>638</c:v>
                </c:pt>
                <c:pt idx="14">
                  <c:v>513</c:v>
                </c:pt>
                <c:pt idx="15">
                  <c:v>527</c:v>
                </c:pt>
                <c:pt idx="16">
                  <c:v>606</c:v>
                </c:pt>
                <c:pt idx="17">
                  <c:v>490</c:v>
                </c:pt>
                <c:pt idx="18">
                  <c:v>522</c:v>
                </c:pt>
                <c:pt idx="19">
                  <c:v>707</c:v>
                </c:pt>
                <c:pt idx="20">
                  <c:v>663</c:v>
                </c:pt>
                <c:pt idx="21">
                  <c:v>456</c:v>
                </c:pt>
                <c:pt idx="22">
                  <c:v>620</c:v>
                </c:pt>
                <c:pt idx="23">
                  <c:v>652</c:v>
                </c:pt>
                <c:pt idx="24">
                  <c:v>862</c:v>
                </c:pt>
                <c:pt idx="25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9-4236-9DF5-5DE6265EA6B8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Dezember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OÖ'!$C$6:$C$31</c:f>
              <c:numCache>
                <c:formatCode>#,##0</c:formatCode>
                <c:ptCount val="26"/>
                <c:pt idx="0">
                  <c:v>1343</c:v>
                </c:pt>
                <c:pt idx="1">
                  <c:v>1909</c:v>
                </c:pt>
                <c:pt idx="2">
                  <c:v>1920</c:v>
                </c:pt>
                <c:pt idx="3">
                  <c:v>2005</c:v>
                </c:pt>
                <c:pt idx="4">
                  <c:v>1861</c:v>
                </c:pt>
                <c:pt idx="5">
                  <c:v>1865</c:v>
                </c:pt>
                <c:pt idx="6">
                  <c:v>1513</c:v>
                </c:pt>
                <c:pt idx="7">
                  <c:v>1398</c:v>
                </c:pt>
                <c:pt idx="8">
                  <c:v>1717</c:v>
                </c:pt>
                <c:pt idx="9">
                  <c:v>1761</c:v>
                </c:pt>
                <c:pt idx="10">
                  <c:v>1703</c:v>
                </c:pt>
                <c:pt idx="11">
                  <c:v>1620</c:v>
                </c:pt>
                <c:pt idx="12">
                  <c:v>1627</c:v>
                </c:pt>
                <c:pt idx="13">
                  <c:v>1580</c:v>
                </c:pt>
                <c:pt idx="14">
                  <c:v>1500</c:v>
                </c:pt>
                <c:pt idx="15">
                  <c:v>1481</c:v>
                </c:pt>
                <c:pt idx="16">
                  <c:v>1347</c:v>
                </c:pt>
                <c:pt idx="17">
                  <c:v>1070</c:v>
                </c:pt>
                <c:pt idx="18">
                  <c:v>958</c:v>
                </c:pt>
                <c:pt idx="19">
                  <c:v>1012</c:v>
                </c:pt>
                <c:pt idx="20">
                  <c:v>1023</c:v>
                </c:pt>
                <c:pt idx="21">
                  <c:v>850</c:v>
                </c:pt>
                <c:pt idx="22">
                  <c:v>825</c:v>
                </c:pt>
                <c:pt idx="23">
                  <c:v>979</c:v>
                </c:pt>
                <c:pt idx="24">
                  <c:v>1107</c:v>
                </c:pt>
                <c:pt idx="25">
                  <c:v>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9-4236-9DF5-5DE6265EA6B8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Dezember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OÖ'!$D$6:$D$31</c:f>
              <c:numCache>
                <c:formatCode>#,##0</c:formatCode>
                <c:ptCount val="26"/>
                <c:pt idx="0">
                  <c:v>3108</c:v>
                </c:pt>
                <c:pt idx="1">
                  <c:v>4417</c:v>
                </c:pt>
                <c:pt idx="2">
                  <c:v>4933</c:v>
                </c:pt>
                <c:pt idx="3">
                  <c:v>5196</c:v>
                </c:pt>
                <c:pt idx="4">
                  <c:v>5268</c:v>
                </c:pt>
                <c:pt idx="5">
                  <c:v>5440</c:v>
                </c:pt>
                <c:pt idx="6">
                  <c:v>4426</c:v>
                </c:pt>
                <c:pt idx="7">
                  <c:v>4063</c:v>
                </c:pt>
                <c:pt idx="8">
                  <c:v>4951</c:v>
                </c:pt>
                <c:pt idx="9">
                  <c:v>5749</c:v>
                </c:pt>
                <c:pt idx="10">
                  <c:v>5114</c:v>
                </c:pt>
                <c:pt idx="11">
                  <c:v>5027</c:v>
                </c:pt>
                <c:pt idx="12">
                  <c:v>5709</c:v>
                </c:pt>
                <c:pt idx="13">
                  <c:v>6405</c:v>
                </c:pt>
                <c:pt idx="14">
                  <c:v>6658</c:v>
                </c:pt>
                <c:pt idx="15">
                  <c:v>6482</c:v>
                </c:pt>
                <c:pt idx="16">
                  <c:v>5972</c:v>
                </c:pt>
                <c:pt idx="17">
                  <c:v>4965</c:v>
                </c:pt>
                <c:pt idx="18">
                  <c:v>4323</c:v>
                </c:pt>
                <c:pt idx="19">
                  <c:v>4590</c:v>
                </c:pt>
                <c:pt idx="20">
                  <c:v>5169</c:v>
                </c:pt>
                <c:pt idx="21">
                  <c:v>3884</c:v>
                </c:pt>
                <c:pt idx="22">
                  <c:v>3764</c:v>
                </c:pt>
                <c:pt idx="23">
                  <c:v>4386</c:v>
                </c:pt>
                <c:pt idx="24">
                  <c:v>4657</c:v>
                </c:pt>
                <c:pt idx="25">
                  <c:v>4765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9-4236-9DF5-5DE6265EA6B8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Dezember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OÖ'!$F$6:$F$31</c:f>
              <c:numCache>
                <c:formatCode>#,##0</c:formatCode>
                <c:ptCount val="26"/>
                <c:pt idx="0">
                  <c:v>814</c:v>
                </c:pt>
                <c:pt idx="1">
                  <c:v>1016</c:v>
                </c:pt>
                <c:pt idx="2">
                  <c:v>1369</c:v>
                </c:pt>
                <c:pt idx="3">
                  <c:v>1465</c:v>
                </c:pt>
                <c:pt idx="4">
                  <c:v>1690</c:v>
                </c:pt>
                <c:pt idx="5">
                  <c:v>1719</c:v>
                </c:pt>
                <c:pt idx="6">
                  <c:v>1823</c:v>
                </c:pt>
                <c:pt idx="7">
                  <c:v>1689</c:v>
                </c:pt>
                <c:pt idx="8">
                  <c:v>1820</c:v>
                </c:pt>
                <c:pt idx="9">
                  <c:v>2418</c:v>
                </c:pt>
                <c:pt idx="10">
                  <c:v>2283</c:v>
                </c:pt>
                <c:pt idx="11">
                  <c:v>2163</c:v>
                </c:pt>
                <c:pt idx="12">
                  <c:v>2237</c:v>
                </c:pt>
                <c:pt idx="13">
                  <c:v>2318</c:v>
                </c:pt>
                <c:pt idx="14">
                  <c:v>2383</c:v>
                </c:pt>
                <c:pt idx="15">
                  <c:v>2259</c:v>
                </c:pt>
                <c:pt idx="16">
                  <c:v>2138</c:v>
                </c:pt>
                <c:pt idx="17">
                  <c:v>2328</c:v>
                </c:pt>
                <c:pt idx="18">
                  <c:v>2259</c:v>
                </c:pt>
                <c:pt idx="19">
                  <c:v>1933</c:v>
                </c:pt>
                <c:pt idx="20">
                  <c:v>1867</c:v>
                </c:pt>
                <c:pt idx="21">
                  <c:v>1863</c:v>
                </c:pt>
                <c:pt idx="22">
                  <c:v>1730</c:v>
                </c:pt>
                <c:pt idx="23">
                  <c:v>1692</c:v>
                </c:pt>
                <c:pt idx="24">
                  <c:v>1711</c:v>
                </c:pt>
                <c:pt idx="25">
                  <c:v>1758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9-4236-9DF5-5DE6265EA6B8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Dezember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OÖ'!$G$6:$G$31</c:f>
              <c:numCache>
                <c:formatCode>#,##0</c:formatCode>
                <c:ptCount val="26"/>
                <c:pt idx="0">
                  <c:v>732</c:v>
                </c:pt>
                <c:pt idx="1">
                  <c:v>942</c:v>
                </c:pt>
                <c:pt idx="2">
                  <c:v>1110</c:v>
                </c:pt>
                <c:pt idx="3">
                  <c:v>1274</c:v>
                </c:pt>
                <c:pt idx="4">
                  <c:v>1116</c:v>
                </c:pt>
                <c:pt idx="5">
                  <c:v>1163</c:v>
                </c:pt>
                <c:pt idx="6">
                  <c:v>1295</c:v>
                </c:pt>
                <c:pt idx="7">
                  <c:v>1180</c:v>
                </c:pt>
                <c:pt idx="8">
                  <c:v>1365</c:v>
                </c:pt>
                <c:pt idx="9">
                  <c:v>2309</c:v>
                </c:pt>
                <c:pt idx="10">
                  <c:v>1909</c:v>
                </c:pt>
                <c:pt idx="11">
                  <c:v>1692</c:v>
                </c:pt>
                <c:pt idx="12">
                  <c:v>1905</c:v>
                </c:pt>
                <c:pt idx="13">
                  <c:v>2002</c:v>
                </c:pt>
                <c:pt idx="14">
                  <c:v>1998</c:v>
                </c:pt>
                <c:pt idx="15">
                  <c:v>2015</c:v>
                </c:pt>
                <c:pt idx="16">
                  <c:v>1900</c:v>
                </c:pt>
                <c:pt idx="17">
                  <c:v>1871</c:v>
                </c:pt>
                <c:pt idx="18">
                  <c:v>1740</c:v>
                </c:pt>
                <c:pt idx="19">
                  <c:v>1537</c:v>
                </c:pt>
                <c:pt idx="20">
                  <c:v>1523</c:v>
                </c:pt>
                <c:pt idx="21">
                  <c:v>1510</c:v>
                </c:pt>
                <c:pt idx="22">
                  <c:v>1517</c:v>
                </c:pt>
                <c:pt idx="23">
                  <c:v>1719</c:v>
                </c:pt>
                <c:pt idx="24">
                  <c:v>1865</c:v>
                </c:pt>
                <c:pt idx="25">
                  <c:v>1932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D9-4236-9DF5-5DE6265EA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701760"/>
        <c:axId val="105703296"/>
      </c:areaChart>
      <c:catAx>
        <c:axId val="1057017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5703296"/>
        <c:crosses val="autoZero"/>
        <c:auto val="1"/>
        <c:lblAlgn val="ctr"/>
        <c:lblOffset val="100"/>
        <c:noMultiLvlLbl val="0"/>
      </c:catAx>
      <c:valAx>
        <c:axId val="105703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57017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5932721712538229"/>
          <c:w val="0.74251497005988021"/>
          <c:h val="6.8807339449541288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/>
              <a:t>Dezemberwerte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Dezember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Ö'!$B$6:$B$31</c:f>
              <c:numCache>
                <c:formatCode>#,##0</c:formatCode>
                <c:ptCount val="26"/>
                <c:pt idx="0">
                  <c:v>2924</c:v>
                </c:pt>
                <c:pt idx="1">
                  <c:v>3641</c:v>
                </c:pt>
                <c:pt idx="2">
                  <c:v>4028</c:v>
                </c:pt>
                <c:pt idx="3">
                  <c:v>4469</c:v>
                </c:pt>
                <c:pt idx="4">
                  <c:v>4399</c:v>
                </c:pt>
                <c:pt idx="5">
                  <c:v>5291</c:v>
                </c:pt>
                <c:pt idx="6">
                  <c:v>5148</c:v>
                </c:pt>
                <c:pt idx="7">
                  <c:v>4772</c:v>
                </c:pt>
                <c:pt idx="8">
                  <c:v>5305</c:v>
                </c:pt>
                <c:pt idx="9">
                  <c:v>5315</c:v>
                </c:pt>
                <c:pt idx="10">
                  <c:v>5144</c:v>
                </c:pt>
                <c:pt idx="11">
                  <c:v>5354</c:v>
                </c:pt>
                <c:pt idx="12">
                  <c:v>5480</c:v>
                </c:pt>
                <c:pt idx="13">
                  <c:v>6055</c:v>
                </c:pt>
                <c:pt idx="14">
                  <c:v>6383</c:v>
                </c:pt>
                <c:pt idx="15">
                  <c:v>6598</c:v>
                </c:pt>
                <c:pt idx="16">
                  <c:v>6586</c:v>
                </c:pt>
                <c:pt idx="17">
                  <c:v>6340</c:v>
                </c:pt>
                <c:pt idx="18">
                  <c:v>7073</c:v>
                </c:pt>
                <c:pt idx="19">
                  <c:v>7401</c:v>
                </c:pt>
                <c:pt idx="20">
                  <c:v>7813</c:v>
                </c:pt>
                <c:pt idx="21">
                  <c:v>6789</c:v>
                </c:pt>
                <c:pt idx="22">
                  <c:v>7218</c:v>
                </c:pt>
                <c:pt idx="23">
                  <c:v>7706</c:v>
                </c:pt>
                <c:pt idx="24">
                  <c:v>9301</c:v>
                </c:pt>
                <c:pt idx="25">
                  <c:v>10624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2-43DF-A456-A845C8905FAB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Dezember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Ö'!$C$6:$C$31</c:f>
              <c:numCache>
                <c:formatCode>#,##0</c:formatCode>
                <c:ptCount val="26"/>
                <c:pt idx="0">
                  <c:v>8929</c:v>
                </c:pt>
                <c:pt idx="1">
                  <c:v>11172</c:v>
                </c:pt>
                <c:pt idx="2">
                  <c:v>11834</c:v>
                </c:pt>
                <c:pt idx="3">
                  <c:v>12242</c:v>
                </c:pt>
                <c:pt idx="4">
                  <c:v>11330</c:v>
                </c:pt>
                <c:pt idx="5">
                  <c:v>11642</c:v>
                </c:pt>
                <c:pt idx="6">
                  <c:v>10192</c:v>
                </c:pt>
                <c:pt idx="7">
                  <c:v>9553</c:v>
                </c:pt>
                <c:pt idx="8">
                  <c:v>11214</c:v>
                </c:pt>
                <c:pt idx="9">
                  <c:v>11125</c:v>
                </c:pt>
                <c:pt idx="10">
                  <c:v>10482</c:v>
                </c:pt>
                <c:pt idx="11">
                  <c:v>10203</c:v>
                </c:pt>
                <c:pt idx="12">
                  <c:v>9715</c:v>
                </c:pt>
                <c:pt idx="13">
                  <c:v>9597</c:v>
                </c:pt>
                <c:pt idx="14">
                  <c:v>9564</c:v>
                </c:pt>
                <c:pt idx="15">
                  <c:v>9252</c:v>
                </c:pt>
                <c:pt idx="16">
                  <c:v>8137</c:v>
                </c:pt>
                <c:pt idx="17">
                  <c:v>6466</c:v>
                </c:pt>
                <c:pt idx="18">
                  <c:v>5918</c:v>
                </c:pt>
                <c:pt idx="19">
                  <c:v>5647</c:v>
                </c:pt>
                <c:pt idx="20">
                  <c:v>6327</c:v>
                </c:pt>
                <c:pt idx="21">
                  <c:v>5045</c:v>
                </c:pt>
                <c:pt idx="22">
                  <c:v>5020</c:v>
                </c:pt>
                <c:pt idx="23">
                  <c:v>5865</c:v>
                </c:pt>
                <c:pt idx="24">
                  <c:v>6543</c:v>
                </c:pt>
                <c:pt idx="25">
                  <c:v>6532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2-43DF-A456-A845C8905FAB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Dezember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Ö'!$D$6:$D$31</c:f>
              <c:numCache>
                <c:formatCode>#,##0</c:formatCode>
                <c:ptCount val="26"/>
                <c:pt idx="0">
                  <c:v>23147</c:v>
                </c:pt>
                <c:pt idx="1">
                  <c:v>30217</c:v>
                </c:pt>
                <c:pt idx="2">
                  <c:v>33400</c:v>
                </c:pt>
                <c:pt idx="3">
                  <c:v>36649</c:v>
                </c:pt>
                <c:pt idx="4">
                  <c:v>36373</c:v>
                </c:pt>
                <c:pt idx="5">
                  <c:v>37812</c:v>
                </c:pt>
                <c:pt idx="6">
                  <c:v>33349</c:v>
                </c:pt>
                <c:pt idx="7">
                  <c:v>30344</c:v>
                </c:pt>
                <c:pt idx="8">
                  <c:v>35284</c:v>
                </c:pt>
                <c:pt idx="9">
                  <c:v>38142</c:v>
                </c:pt>
                <c:pt idx="10">
                  <c:v>35630</c:v>
                </c:pt>
                <c:pt idx="11">
                  <c:v>36729</c:v>
                </c:pt>
                <c:pt idx="12">
                  <c:v>38740</c:v>
                </c:pt>
                <c:pt idx="13">
                  <c:v>42029</c:v>
                </c:pt>
                <c:pt idx="14">
                  <c:v>44890</c:v>
                </c:pt>
                <c:pt idx="15">
                  <c:v>44616</c:v>
                </c:pt>
                <c:pt idx="16">
                  <c:v>41144</c:v>
                </c:pt>
                <c:pt idx="17">
                  <c:v>34325</c:v>
                </c:pt>
                <c:pt idx="18">
                  <c:v>30984</c:v>
                </c:pt>
                <c:pt idx="19">
                  <c:v>30231</c:v>
                </c:pt>
                <c:pt idx="20">
                  <c:v>39059</c:v>
                </c:pt>
                <c:pt idx="21">
                  <c:v>27135</c:v>
                </c:pt>
                <c:pt idx="22">
                  <c:v>26670</c:v>
                </c:pt>
                <c:pt idx="23">
                  <c:v>29737</c:v>
                </c:pt>
                <c:pt idx="24">
                  <c:v>32446</c:v>
                </c:pt>
                <c:pt idx="25">
                  <c:v>32286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72-43DF-A456-A845C8905FAB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Dezember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Ö'!$F$6:$F$31</c:f>
              <c:numCache>
                <c:formatCode>#,##0</c:formatCode>
                <c:ptCount val="26"/>
                <c:pt idx="0">
                  <c:v>3767</c:v>
                </c:pt>
                <c:pt idx="1">
                  <c:v>4297</c:v>
                </c:pt>
                <c:pt idx="2">
                  <c:v>7407</c:v>
                </c:pt>
                <c:pt idx="3">
                  <c:v>9007</c:v>
                </c:pt>
                <c:pt idx="4">
                  <c:v>11249</c:v>
                </c:pt>
                <c:pt idx="5">
                  <c:v>11516</c:v>
                </c:pt>
                <c:pt idx="6">
                  <c:v>13055</c:v>
                </c:pt>
                <c:pt idx="7">
                  <c:v>12140</c:v>
                </c:pt>
                <c:pt idx="8">
                  <c:v>12441</c:v>
                </c:pt>
                <c:pt idx="9">
                  <c:v>16322</c:v>
                </c:pt>
                <c:pt idx="10">
                  <c:v>15909</c:v>
                </c:pt>
                <c:pt idx="11">
                  <c:v>14136</c:v>
                </c:pt>
                <c:pt idx="12">
                  <c:v>13750</c:v>
                </c:pt>
                <c:pt idx="13">
                  <c:v>13868</c:v>
                </c:pt>
                <c:pt idx="14">
                  <c:v>13666</c:v>
                </c:pt>
                <c:pt idx="15">
                  <c:v>13616</c:v>
                </c:pt>
                <c:pt idx="16">
                  <c:v>14146</c:v>
                </c:pt>
                <c:pt idx="17">
                  <c:v>15645</c:v>
                </c:pt>
                <c:pt idx="18">
                  <c:v>14211</c:v>
                </c:pt>
                <c:pt idx="19">
                  <c:v>13395</c:v>
                </c:pt>
                <c:pt idx="20">
                  <c:v>13035</c:v>
                </c:pt>
                <c:pt idx="21">
                  <c:v>12864</c:v>
                </c:pt>
                <c:pt idx="22">
                  <c:v>12463</c:v>
                </c:pt>
                <c:pt idx="23">
                  <c:v>12787</c:v>
                </c:pt>
                <c:pt idx="24">
                  <c:v>14089</c:v>
                </c:pt>
                <c:pt idx="25">
                  <c:v>14276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72-43DF-A456-A845C8905FAB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Dezember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Ö'!$G$6:$G$31</c:f>
              <c:numCache>
                <c:formatCode>#,##0</c:formatCode>
                <c:ptCount val="26"/>
                <c:pt idx="0">
                  <c:v>3524</c:v>
                </c:pt>
                <c:pt idx="1">
                  <c:v>4016</c:v>
                </c:pt>
                <c:pt idx="2">
                  <c:v>5376</c:v>
                </c:pt>
                <c:pt idx="3">
                  <c:v>6183</c:v>
                </c:pt>
                <c:pt idx="4">
                  <c:v>7047</c:v>
                </c:pt>
                <c:pt idx="5">
                  <c:v>7045</c:v>
                </c:pt>
                <c:pt idx="6">
                  <c:v>7859</c:v>
                </c:pt>
                <c:pt idx="7">
                  <c:v>6611</c:v>
                </c:pt>
                <c:pt idx="8">
                  <c:v>7119</c:v>
                </c:pt>
                <c:pt idx="9">
                  <c:v>11402</c:v>
                </c:pt>
                <c:pt idx="10">
                  <c:v>10070</c:v>
                </c:pt>
                <c:pt idx="11">
                  <c:v>9203</c:v>
                </c:pt>
                <c:pt idx="12">
                  <c:v>10308</c:v>
                </c:pt>
                <c:pt idx="13">
                  <c:v>11655</c:v>
                </c:pt>
                <c:pt idx="14">
                  <c:v>11824</c:v>
                </c:pt>
                <c:pt idx="15">
                  <c:v>12089</c:v>
                </c:pt>
                <c:pt idx="16">
                  <c:v>12390</c:v>
                </c:pt>
                <c:pt idx="17">
                  <c:v>13245</c:v>
                </c:pt>
                <c:pt idx="18">
                  <c:v>11646</c:v>
                </c:pt>
                <c:pt idx="19">
                  <c:v>11309</c:v>
                </c:pt>
                <c:pt idx="20">
                  <c:v>12122</c:v>
                </c:pt>
                <c:pt idx="21">
                  <c:v>12004</c:v>
                </c:pt>
                <c:pt idx="22">
                  <c:v>11977</c:v>
                </c:pt>
                <c:pt idx="23">
                  <c:v>13154</c:v>
                </c:pt>
                <c:pt idx="24">
                  <c:v>14580</c:v>
                </c:pt>
                <c:pt idx="25">
                  <c:v>14571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72-43DF-A456-A845C8905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701760"/>
        <c:axId val="105703296"/>
      </c:areaChart>
      <c:catAx>
        <c:axId val="1057017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5703296"/>
        <c:crosses val="autoZero"/>
        <c:auto val="1"/>
        <c:lblAlgn val="ctr"/>
        <c:lblOffset val="100"/>
        <c:noMultiLvlLbl val="0"/>
      </c:catAx>
      <c:valAx>
        <c:axId val="1057032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57017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5932721712538229"/>
          <c:w val="0.74251497005988021"/>
          <c:h val="6.8807339449541288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/>
              <a:t>Jahresdurchschnittswerte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Jahresdurchschnitte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OÖ'!$B$6:$B$31</c:f>
              <c:numCache>
                <c:formatCode>#,##0</c:formatCode>
                <c:ptCount val="26"/>
                <c:pt idx="0">
                  <c:v>584</c:v>
                </c:pt>
                <c:pt idx="1">
                  <c:v>664</c:v>
                </c:pt>
                <c:pt idx="2">
                  <c:v>700</c:v>
                </c:pt>
                <c:pt idx="3">
                  <c:v>790</c:v>
                </c:pt>
                <c:pt idx="4">
                  <c:v>744</c:v>
                </c:pt>
                <c:pt idx="5">
                  <c:v>850</c:v>
                </c:pt>
                <c:pt idx="6">
                  <c:v>811</c:v>
                </c:pt>
                <c:pt idx="7">
                  <c:v>727</c:v>
                </c:pt>
                <c:pt idx="8">
                  <c:v>676</c:v>
                </c:pt>
                <c:pt idx="9">
                  <c:v>806</c:v>
                </c:pt>
                <c:pt idx="10">
                  <c:v>845</c:v>
                </c:pt>
                <c:pt idx="11">
                  <c:v>738</c:v>
                </c:pt>
                <c:pt idx="12">
                  <c:v>706</c:v>
                </c:pt>
                <c:pt idx="13">
                  <c:v>717</c:v>
                </c:pt>
                <c:pt idx="14">
                  <c:v>593</c:v>
                </c:pt>
                <c:pt idx="15">
                  <c:v>555</c:v>
                </c:pt>
                <c:pt idx="16">
                  <c:v>599</c:v>
                </c:pt>
                <c:pt idx="17">
                  <c:v>569</c:v>
                </c:pt>
                <c:pt idx="18">
                  <c:v>534</c:v>
                </c:pt>
                <c:pt idx="19">
                  <c:v>605</c:v>
                </c:pt>
                <c:pt idx="20">
                  <c:v>784</c:v>
                </c:pt>
                <c:pt idx="21">
                  <c:v>591</c:v>
                </c:pt>
                <c:pt idx="22">
                  <c:v>520</c:v>
                </c:pt>
                <c:pt idx="23">
                  <c:v>590</c:v>
                </c:pt>
                <c:pt idx="24">
                  <c:v>746</c:v>
                </c:pt>
                <c:pt idx="25">
                  <c:v>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A7-444A-BE49-403D6784C035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Jahresdurchschnitte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OÖ'!$C$6:$C$31</c:f>
              <c:numCache>
                <c:formatCode>#,##0</c:formatCode>
                <c:ptCount val="26"/>
                <c:pt idx="0">
                  <c:v>1211</c:v>
                </c:pt>
                <c:pt idx="1">
                  <c:v>1350</c:v>
                </c:pt>
                <c:pt idx="2">
                  <c:v>1606</c:v>
                </c:pt>
                <c:pt idx="3">
                  <c:v>1607</c:v>
                </c:pt>
                <c:pt idx="4">
                  <c:v>1527</c:v>
                </c:pt>
                <c:pt idx="5">
                  <c:v>1589</c:v>
                </c:pt>
                <c:pt idx="6">
                  <c:v>1388</c:v>
                </c:pt>
                <c:pt idx="7">
                  <c:v>1212</c:v>
                </c:pt>
                <c:pt idx="8">
                  <c:v>1175</c:v>
                </c:pt>
                <c:pt idx="9">
                  <c:v>1523</c:v>
                </c:pt>
                <c:pt idx="10">
                  <c:v>1428</c:v>
                </c:pt>
                <c:pt idx="11">
                  <c:v>1298</c:v>
                </c:pt>
                <c:pt idx="12">
                  <c:v>1311</c:v>
                </c:pt>
                <c:pt idx="13">
                  <c:v>1333</c:v>
                </c:pt>
                <c:pt idx="14">
                  <c:v>1294</c:v>
                </c:pt>
                <c:pt idx="15">
                  <c:v>1314</c:v>
                </c:pt>
                <c:pt idx="16">
                  <c:v>1196</c:v>
                </c:pt>
                <c:pt idx="17">
                  <c:v>982</c:v>
                </c:pt>
                <c:pt idx="18">
                  <c:v>835</c:v>
                </c:pt>
                <c:pt idx="19">
                  <c:v>796</c:v>
                </c:pt>
                <c:pt idx="20">
                  <c:v>1012</c:v>
                </c:pt>
                <c:pt idx="21">
                  <c:v>737</c:v>
                </c:pt>
                <c:pt idx="22">
                  <c:v>656</c:v>
                </c:pt>
                <c:pt idx="23">
                  <c:v>770</c:v>
                </c:pt>
                <c:pt idx="24">
                  <c:v>793</c:v>
                </c:pt>
                <c:pt idx="25">
                  <c:v>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A7-444A-BE49-403D6784C035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Jahresdurchschnitte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OÖ'!$D$6:$D$31</c:f>
              <c:numCache>
                <c:formatCode>#,##0</c:formatCode>
                <c:ptCount val="26"/>
                <c:pt idx="0">
                  <c:v>2752</c:v>
                </c:pt>
                <c:pt idx="1">
                  <c:v>3018</c:v>
                </c:pt>
                <c:pt idx="2">
                  <c:v>3714</c:v>
                </c:pt>
                <c:pt idx="3">
                  <c:v>3951</c:v>
                </c:pt>
                <c:pt idx="4">
                  <c:v>3961</c:v>
                </c:pt>
                <c:pt idx="5">
                  <c:v>4316</c:v>
                </c:pt>
                <c:pt idx="6">
                  <c:v>3874</c:v>
                </c:pt>
                <c:pt idx="7">
                  <c:v>3310</c:v>
                </c:pt>
                <c:pt idx="8">
                  <c:v>3203</c:v>
                </c:pt>
                <c:pt idx="9">
                  <c:v>4646</c:v>
                </c:pt>
                <c:pt idx="10">
                  <c:v>4355</c:v>
                </c:pt>
                <c:pt idx="11">
                  <c:v>3932</c:v>
                </c:pt>
                <c:pt idx="12">
                  <c:v>4275</c:v>
                </c:pt>
                <c:pt idx="13">
                  <c:v>4860</c:v>
                </c:pt>
                <c:pt idx="14">
                  <c:v>5143</c:v>
                </c:pt>
                <c:pt idx="15">
                  <c:v>5373</c:v>
                </c:pt>
                <c:pt idx="16">
                  <c:v>5042</c:v>
                </c:pt>
                <c:pt idx="17">
                  <c:v>4328</c:v>
                </c:pt>
                <c:pt idx="18">
                  <c:v>3650</c:v>
                </c:pt>
                <c:pt idx="19">
                  <c:v>3577</c:v>
                </c:pt>
                <c:pt idx="20">
                  <c:v>5001</c:v>
                </c:pt>
                <c:pt idx="21">
                  <c:v>3300</c:v>
                </c:pt>
                <c:pt idx="22">
                  <c:v>2794</c:v>
                </c:pt>
                <c:pt idx="23">
                  <c:v>3199</c:v>
                </c:pt>
                <c:pt idx="24">
                  <c:v>3371</c:v>
                </c:pt>
                <c:pt idx="25">
                  <c:v>3952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A7-444A-BE49-403D6784C035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Jahresdurchschnitte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OÖ'!$F$6:$F$31</c:f>
              <c:numCache>
                <c:formatCode>#,##0</c:formatCode>
                <c:ptCount val="26"/>
                <c:pt idx="0">
                  <c:v>716</c:v>
                </c:pt>
                <c:pt idx="1">
                  <c:v>877</c:v>
                </c:pt>
                <c:pt idx="2">
                  <c:v>1089</c:v>
                </c:pt>
                <c:pt idx="3">
                  <c:v>1283</c:v>
                </c:pt>
                <c:pt idx="4">
                  <c:v>1461</c:v>
                </c:pt>
                <c:pt idx="5">
                  <c:v>1544</c:v>
                </c:pt>
                <c:pt idx="6">
                  <c:v>1749</c:v>
                </c:pt>
                <c:pt idx="7">
                  <c:v>1612</c:v>
                </c:pt>
                <c:pt idx="8">
                  <c:v>1603</c:v>
                </c:pt>
                <c:pt idx="9">
                  <c:v>2014</c:v>
                </c:pt>
                <c:pt idx="10">
                  <c:v>2213</c:v>
                </c:pt>
                <c:pt idx="11">
                  <c:v>2105</c:v>
                </c:pt>
                <c:pt idx="12">
                  <c:v>2087</c:v>
                </c:pt>
                <c:pt idx="13">
                  <c:v>2191</c:v>
                </c:pt>
                <c:pt idx="14">
                  <c:v>2264</c:v>
                </c:pt>
                <c:pt idx="15">
                  <c:v>2213</c:v>
                </c:pt>
                <c:pt idx="16">
                  <c:v>2124</c:v>
                </c:pt>
                <c:pt idx="17">
                  <c:v>2136</c:v>
                </c:pt>
                <c:pt idx="18">
                  <c:v>2209</c:v>
                </c:pt>
                <c:pt idx="19">
                  <c:v>1990</c:v>
                </c:pt>
                <c:pt idx="20">
                  <c:v>1797</c:v>
                </c:pt>
                <c:pt idx="21">
                  <c:v>1825</c:v>
                </c:pt>
                <c:pt idx="22">
                  <c:v>1739</c:v>
                </c:pt>
                <c:pt idx="23">
                  <c:v>1620</c:v>
                </c:pt>
                <c:pt idx="24">
                  <c:v>1697</c:v>
                </c:pt>
                <c:pt idx="25">
                  <c:v>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A7-444A-BE49-403D6784C035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Jahresdurchschnitte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OÖ'!$G$6:$G$31</c:f>
              <c:numCache>
                <c:formatCode>#,##0</c:formatCode>
                <c:ptCount val="26"/>
                <c:pt idx="0">
                  <c:v>756</c:v>
                </c:pt>
                <c:pt idx="1">
                  <c:v>862</c:v>
                </c:pt>
                <c:pt idx="2">
                  <c:v>1092</c:v>
                </c:pt>
                <c:pt idx="3">
                  <c:v>1325</c:v>
                </c:pt>
                <c:pt idx="4">
                  <c:v>1302</c:v>
                </c:pt>
                <c:pt idx="5">
                  <c:v>1270</c:v>
                </c:pt>
                <c:pt idx="6">
                  <c:v>1485</c:v>
                </c:pt>
                <c:pt idx="7">
                  <c:v>1238</c:v>
                </c:pt>
                <c:pt idx="8">
                  <c:v>1323</c:v>
                </c:pt>
                <c:pt idx="9">
                  <c:v>2082</c:v>
                </c:pt>
                <c:pt idx="10">
                  <c:v>2218</c:v>
                </c:pt>
                <c:pt idx="11">
                  <c:v>1815</c:v>
                </c:pt>
                <c:pt idx="12">
                  <c:v>1883</c:v>
                </c:pt>
                <c:pt idx="13">
                  <c:v>2133</c:v>
                </c:pt>
                <c:pt idx="14">
                  <c:v>2171</c:v>
                </c:pt>
                <c:pt idx="15">
                  <c:v>2086</c:v>
                </c:pt>
                <c:pt idx="16">
                  <c:v>2057</c:v>
                </c:pt>
                <c:pt idx="17">
                  <c:v>2047</c:v>
                </c:pt>
                <c:pt idx="18">
                  <c:v>1913</c:v>
                </c:pt>
                <c:pt idx="19">
                  <c:v>1670</c:v>
                </c:pt>
                <c:pt idx="20">
                  <c:v>1527</c:v>
                </c:pt>
                <c:pt idx="21">
                  <c:v>1662</c:v>
                </c:pt>
                <c:pt idx="22">
                  <c:v>1579</c:v>
                </c:pt>
                <c:pt idx="23">
                  <c:v>1621</c:v>
                </c:pt>
                <c:pt idx="24">
                  <c:v>2053</c:v>
                </c:pt>
                <c:pt idx="25">
                  <c:v>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A7-444A-BE49-403D6784C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575168"/>
        <c:axId val="107576704"/>
      </c:areaChart>
      <c:catAx>
        <c:axId val="1075751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7576704"/>
        <c:crosses val="autoZero"/>
        <c:auto val="1"/>
        <c:lblAlgn val="ctr"/>
        <c:lblOffset val="100"/>
        <c:noMultiLvlLbl val="0"/>
      </c:catAx>
      <c:valAx>
        <c:axId val="107576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75751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5932721712538229"/>
          <c:w val="0.74251497005988021"/>
          <c:h val="6.8807339449541288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 (15 bis 24-Jährige)</a:t>
            </a:r>
          </a:p>
          <a:p>
            <a:pPr>
              <a:defRPr/>
            </a:pPr>
            <a:r>
              <a:rPr lang="de-DE"/>
              <a:t>Jahresdurchschnittswerte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Jahresdurchschnitte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Ö'!$B$6:$B$31</c:f>
              <c:numCache>
                <c:formatCode>#,##0</c:formatCode>
                <c:ptCount val="26"/>
                <c:pt idx="0">
                  <c:v>3759</c:v>
                </c:pt>
                <c:pt idx="1">
                  <c:v>4178</c:v>
                </c:pt>
                <c:pt idx="2">
                  <c:v>4713</c:v>
                </c:pt>
                <c:pt idx="3">
                  <c:v>5478</c:v>
                </c:pt>
                <c:pt idx="4">
                  <c:v>5375</c:v>
                </c:pt>
                <c:pt idx="5">
                  <c:v>6156</c:v>
                </c:pt>
                <c:pt idx="6">
                  <c:v>6099</c:v>
                </c:pt>
                <c:pt idx="7">
                  <c:v>5689</c:v>
                </c:pt>
                <c:pt idx="8">
                  <c:v>5695</c:v>
                </c:pt>
                <c:pt idx="9">
                  <c:v>5944</c:v>
                </c:pt>
                <c:pt idx="10">
                  <c:v>5752</c:v>
                </c:pt>
                <c:pt idx="11">
                  <c:v>5504</c:v>
                </c:pt>
                <c:pt idx="12">
                  <c:v>5531</c:v>
                </c:pt>
                <c:pt idx="13">
                  <c:v>5727</c:v>
                </c:pt>
                <c:pt idx="14">
                  <c:v>6067</c:v>
                </c:pt>
                <c:pt idx="15">
                  <c:v>6256</c:v>
                </c:pt>
                <c:pt idx="16">
                  <c:v>6369</c:v>
                </c:pt>
                <c:pt idx="17">
                  <c:v>6154</c:v>
                </c:pt>
                <c:pt idx="18">
                  <c:v>6205</c:v>
                </c:pt>
                <c:pt idx="19">
                  <c:v>6830</c:v>
                </c:pt>
                <c:pt idx="20">
                  <c:v>8159</c:v>
                </c:pt>
                <c:pt idx="21">
                  <c:v>6865</c:v>
                </c:pt>
                <c:pt idx="22">
                  <c:v>6279</c:v>
                </c:pt>
                <c:pt idx="23">
                  <c:v>6630</c:v>
                </c:pt>
                <c:pt idx="24">
                  <c:v>7881</c:v>
                </c:pt>
                <c:pt idx="25">
                  <c:v>9166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5-4DF5-92DB-563CDC72CEC0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Jahresdurchschnitte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Ö'!$C$6:$C$31</c:f>
              <c:numCache>
                <c:formatCode>#,##0</c:formatCode>
                <c:ptCount val="26"/>
                <c:pt idx="0">
                  <c:v>7800</c:v>
                </c:pt>
                <c:pt idx="1">
                  <c:v>8602</c:v>
                </c:pt>
                <c:pt idx="2">
                  <c:v>9742</c:v>
                </c:pt>
                <c:pt idx="3">
                  <c:v>10051</c:v>
                </c:pt>
                <c:pt idx="4">
                  <c:v>9547</c:v>
                </c:pt>
                <c:pt idx="5">
                  <c:v>9922</c:v>
                </c:pt>
                <c:pt idx="6">
                  <c:v>8980</c:v>
                </c:pt>
                <c:pt idx="7">
                  <c:v>8517</c:v>
                </c:pt>
                <c:pt idx="8">
                  <c:v>8513</c:v>
                </c:pt>
                <c:pt idx="9">
                  <c:v>9898</c:v>
                </c:pt>
                <c:pt idx="10">
                  <c:v>9200</c:v>
                </c:pt>
                <c:pt idx="11">
                  <c:v>8646</c:v>
                </c:pt>
                <c:pt idx="12">
                  <c:v>8415</c:v>
                </c:pt>
                <c:pt idx="13">
                  <c:v>8228</c:v>
                </c:pt>
                <c:pt idx="14">
                  <c:v>8106</c:v>
                </c:pt>
                <c:pt idx="15">
                  <c:v>8115</c:v>
                </c:pt>
                <c:pt idx="16">
                  <c:v>7533</c:v>
                </c:pt>
                <c:pt idx="17">
                  <c:v>6064</c:v>
                </c:pt>
                <c:pt idx="18">
                  <c:v>5188</c:v>
                </c:pt>
                <c:pt idx="19">
                  <c:v>4812</c:v>
                </c:pt>
                <c:pt idx="20">
                  <c:v>6075</c:v>
                </c:pt>
                <c:pt idx="21">
                  <c:v>4462</c:v>
                </c:pt>
                <c:pt idx="22">
                  <c:v>4125</c:v>
                </c:pt>
                <c:pt idx="23">
                  <c:v>4684</c:v>
                </c:pt>
                <c:pt idx="24">
                  <c:v>5334</c:v>
                </c:pt>
                <c:pt idx="25">
                  <c:v>5716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75-4DF5-92DB-563CDC72CEC0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Jahresdurchschnitte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Ö'!$D$6:$D$31</c:f>
              <c:numCache>
                <c:formatCode>#,##0</c:formatCode>
                <c:ptCount val="26"/>
                <c:pt idx="0">
                  <c:v>20146</c:v>
                </c:pt>
                <c:pt idx="1">
                  <c:v>22333</c:v>
                </c:pt>
                <c:pt idx="2">
                  <c:v>26886</c:v>
                </c:pt>
                <c:pt idx="3">
                  <c:v>29315</c:v>
                </c:pt>
                <c:pt idx="4">
                  <c:v>29201</c:v>
                </c:pt>
                <c:pt idx="5">
                  <c:v>31646</c:v>
                </c:pt>
                <c:pt idx="6">
                  <c:v>29115</c:v>
                </c:pt>
                <c:pt idx="7">
                  <c:v>26624</c:v>
                </c:pt>
                <c:pt idx="8">
                  <c:v>25556</c:v>
                </c:pt>
                <c:pt idx="9">
                  <c:v>33010</c:v>
                </c:pt>
                <c:pt idx="10">
                  <c:v>30884</c:v>
                </c:pt>
                <c:pt idx="11">
                  <c:v>30201</c:v>
                </c:pt>
                <c:pt idx="12">
                  <c:v>31880</c:v>
                </c:pt>
                <c:pt idx="13">
                  <c:v>34516</c:v>
                </c:pt>
                <c:pt idx="14">
                  <c:v>37041</c:v>
                </c:pt>
                <c:pt idx="15">
                  <c:v>38587</c:v>
                </c:pt>
                <c:pt idx="16">
                  <c:v>36625</c:v>
                </c:pt>
                <c:pt idx="17">
                  <c:v>31693</c:v>
                </c:pt>
                <c:pt idx="18">
                  <c:v>27256</c:v>
                </c:pt>
                <c:pt idx="19">
                  <c:v>25458</c:v>
                </c:pt>
                <c:pt idx="20">
                  <c:v>37378</c:v>
                </c:pt>
                <c:pt idx="21">
                  <c:v>25764</c:v>
                </c:pt>
                <c:pt idx="22">
                  <c:v>21393</c:v>
                </c:pt>
                <c:pt idx="23">
                  <c:v>23639</c:v>
                </c:pt>
                <c:pt idx="24">
                  <c:v>26703</c:v>
                </c:pt>
                <c:pt idx="25">
                  <c:v>28318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75-4DF5-92DB-563CDC72CEC0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Jahresdurchschnitte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Ö'!$F$6:$F$31</c:f>
              <c:numCache>
                <c:formatCode>#,##0</c:formatCode>
                <c:ptCount val="26"/>
                <c:pt idx="0">
                  <c:v>3708</c:v>
                </c:pt>
                <c:pt idx="1">
                  <c:v>4050</c:v>
                </c:pt>
                <c:pt idx="2">
                  <c:v>5497</c:v>
                </c:pt>
                <c:pt idx="3">
                  <c:v>7597</c:v>
                </c:pt>
                <c:pt idx="4">
                  <c:v>9540</c:v>
                </c:pt>
                <c:pt idx="5">
                  <c:v>10882</c:v>
                </c:pt>
                <c:pt idx="6">
                  <c:v>12304</c:v>
                </c:pt>
                <c:pt idx="7">
                  <c:v>11974</c:v>
                </c:pt>
                <c:pt idx="8">
                  <c:v>11548</c:v>
                </c:pt>
                <c:pt idx="9">
                  <c:v>13973</c:v>
                </c:pt>
                <c:pt idx="10">
                  <c:v>15903</c:v>
                </c:pt>
                <c:pt idx="11">
                  <c:v>14746</c:v>
                </c:pt>
                <c:pt idx="12">
                  <c:v>14025</c:v>
                </c:pt>
                <c:pt idx="13">
                  <c:v>14091</c:v>
                </c:pt>
                <c:pt idx="14">
                  <c:v>14293</c:v>
                </c:pt>
                <c:pt idx="15">
                  <c:v>13987</c:v>
                </c:pt>
                <c:pt idx="16">
                  <c:v>14324</c:v>
                </c:pt>
                <c:pt idx="17">
                  <c:v>15206</c:v>
                </c:pt>
                <c:pt idx="18">
                  <c:v>15496</c:v>
                </c:pt>
                <c:pt idx="19">
                  <c:v>13903</c:v>
                </c:pt>
                <c:pt idx="20">
                  <c:v>12842</c:v>
                </c:pt>
                <c:pt idx="21">
                  <c:v>13302</c:v>
                </c:pt>
                <c:pt idx="22">
                  <c:v>12925</c:v>
                </c:pt>
                <c:pt idx="23">
                  <c:v>12903</c:v>
                </c:pt>
                <c:pt idx="24">
                  <c:v>13603</c:v>
                </c:pt>
                <c:pt idx="25">
                  <c:v>14412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75-4DF5-92DB-563CDC72CEC0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Jahresdurchschnitte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Ö'!$G$6:$G$31</c:f>
              <c:numCache>
                <c:formatCode>#,##0</c:formatCode>
                <c:ptCount val="26"/>
                <c:pt idx="0">
                  <c:v>3844</c:v>
                </c:pt>
                <c:pt idx="1">
                  <c:v>4387</c:v>
                </c:pt>
                <c:pt idx="2">
                  <c:v>5242</c:v>
                </c:pt>
                <c:pt idx="3">
                  <c:v>6742</c:v>
                </c:pt>
                <c:pt idx="4">
                  <c:v>7720</c:v>
                </c:pt>
                <c:pt idx="5">
                  <c:v>7954</c:v>
                </c:pt>
                <c:pt idx="6">
                  <c:v>9425</c:v>
                </c:pt>
                <c:pt idx="7">
                  <c:v>8020</c:v>
                </c:pt>
                <c:pt idx="8">
                  <c:v>7748</c:v>
                </c:pt>
                <c:pt idx="9">
                  <c:v>10882</c:v>
                </c:pt>
                <c:pt idx="10">
                  <c:v>12113</c:v>
                </c:pt>
                <c:pt idx="11">
                  <c:v>10398</c:v>
                </c:pt>
                <c:pt idx="12">
                  <c:v>10996</c:v>
                </c:pt>
                <c:pt idx="13">
                  <c:v>12446</c:v>
                </c:pt>
                <c:pt idx="14">
                  <c:v>13206</c:v>
                </c:pt>
                <c:pt idx="15">
                  <c:v>13391</c:v>
                </c:pt>
                <c:pt idx="16">
                  <c:v>14004</c:v>
                </c:pt>
                <c:pt idx="17">
                  <c:v>14655</c:v>
                </c:pt>
                <c:pt idx="18">
                  <c:v>13954</c:v>
                </c:pt>
                <c:pt idx="19">
                  <c:v>12463</c:v>
                </c:pt>
                <c:pt idx="20">
                  <c:v>11491</c:v>
                </c:pt>
                <c:pt idx="21">
                  <c:v>13304</c:v>
                </c:pt>
                <c:pt idx="22">
                  <c:v>12698</c:v>
                </c:pt>
                <c:pt idx="23">
                  <c:v>13215</c:v>
                </c:pt>
                <c:pt idx="24">
                  <c:v>14949</c:v>
                </c:pt>
                <c:pt idx="25">
                  <c:v>15442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75-4DF5-92DB-563CDC72C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920832"/>
        <c:axId val="108922368"/>
      </c:areaChart>
      <c:catAx>
        <c:axId val="1089208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8922368"/>
        <c:crosses val="autoZero"/>
        <c:auto val="1"/>
        <c:lblAlgn val="ctr"/>
        <c:lblOffset val="100"/>
        <c:noMultiLvlLbl val="0"/>
      </c:catAx>
      <c:valAx>
        <c:axId val="108922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89208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5932721712538229"/>
          <c:w val="0.74251497005988021"/>
          <c:h val="6.8807339449541288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/>
              <a:t>Februarwerte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Februar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Februar OÖ'!$B$6:$B$31</c:f>
              <c:numCache>
                <c:formatCode>#,##0</c:formatCode>
                <c:ptCount val="26"/>
                <c:pt idx="0">
                  <c:v>378</c:v>
                </c:pt>
                <c:pt idx="1">
                  <c:v>410</c:v>
                </c:pt>
                <c:pt idx="2">
                  <c:v>487</c:v>
                </c:pt>
                <c:pt idx="3">
                  <c:v>574</c:v>
                </c:pt>
                <c:pt idx="4">
                  <c:v>555</c:v>
                </c:pt>
                <c:pt idx="5">
                  <c:v>591</c:v>
                </c:pt>
                <c:pt idx="6">
                  <c:v>687</c:v>
                </c:pt>
                <c:pt idx="7">
                  <c:v>581</c:v>
                </c:pt>
                <c:pt idx="8">
                  <c:v>548</c:v>
                </c:pt>
                <c:pt idx="9">
                  <c:v>677</c:v>
                </c:pt>
                <c:pt idx="10">
                  <c:v>767</c:v>
                </c:pt>
                <c:pt idx="11">
                  <c:v>643</c:v>
                </c:pt>
                <c:pt idx="12">
                  <c:v>626</c:v>
                </c:pt>
                <c:pt idx="13">
                  <c:v>614</c:v>
                </c:pt>
                <c:pt idx="14">
                  <c:v>543</c:v>
                </c:pt>
                <c:pt idx="15">
                  <c:v>514</c:v>
                </c:pt>
                <c:pt idx="16">
                  <c:v>537</c:v>
                </c:pt>
                <c:pt idx="17">
                  <c:v>529</c:v>
                </c:pt>
                <c:pt idx="18">
                  <c:v>494</c:v>
                </c:pt>
                <c:pt idx="19">
                  <c:v>537</c:v>
                </c:pt>
                <c:pt idx="20">
                  <c:v>576</c:v>
                </c:pt>
                <c:pt idx="21">
                  <c:v>546</c:v>
                </c:pt>
                <c:pt idx="22">
                  <c:v>421</c:v>
                </c:pt>
                <c:pt idx="23">
                  <c:v>468</c:v>
                </c:pt>
                <c:pt idx="24">
                  <c:v>557</c:v>
                </c:pt>
                <c:pt idx="25">
                  <c:v>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9-47AF-9278-C4E33E863B14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Februar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Februar OÖ'!$C$6:$C$31</c:f>
              <c:numCache>
                <c:formatCode>#,##0</c:formatCode>
                <c:ptCount val="26"/>
                <c:pt idx="0">
                  <c:v>1518</c:v>
                </c:pt>
                <c:pt idx="1">
                  <c:v>1450</c:v>
                </c:pt>
                <c:pt idx="2">
                  <c:v>1833</c:v>
                </c:pt>
                <c:pt idx="3">
                  <c:v>1758</c:v>
                </c:pt>
                <c:pt idx="4">
                  <c:v>1775</c:v>
                </c:pt>
                <c:pt idx="5">
                  <c:v>1766</c:v>
                </c:pt>
                <c:pt idx="6">
                  <c:v>1651</c:v>
                </c:pt>
                <c:pt idx="7">
                  <c:v>1371</c:v>
                </c:pt>
                <c:pt idx="8">
                  <c:v>1121</c:v>
                </c:pt>
                <c:pt idx="9">
                  <c:v>1701</c:v>
                </c:pt>
                <c:pt idx="10">
                  <c:v>1680</c:v>
                </c:pt>
                <c:pt idx="11">
                  <c:v>1448</c:v>
                </c:pt>
                <c:pt idx="12">
                  <c:v>1473</c:v>
                </c:pt>
                <c:pt idx="13">
                  <c:v>1433</c:v>
                </c:pt>
                <c:pt idx="14">
                  <c:v>1355</c:v>
                </c:pt>
                <c:pt idx="15">
                  <c:v>1465</c:v>
                </c:pt>
                <c:pt idx="16">
                  <c:v>1303</c:v>
                </c:pt>
                <c:pt idx="17">
                  <c:v>1083</c:v>
                </c:pt>
                <c:pt idx="18">
                  <c:v>899</c:v>
                </c:pt>
                <c:pt idx="19">
                  <c:v>847</c:v>
                </c:pt>
                <c:pt idx="20">
                  <c:v>832</c:v>
                </c:pt>
                <c:pt idx="21">
                  <c:v>829</c:v>
                </c:pt>
                <c:pt idx="22">
                  <c:v>655</c:v>
                </c:pt>
                <c:pt idx="23">
                  <c:v>722</c:v>
                </c:pt>
                <c:pt idx="24">
                  <c:v>689</c:v>
                </c:pt>
                <c:pt idx="25">
                  <c:v>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19-47AF-9278-C4E33E863B14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Februar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Februar OÖ'!$D$6:$D$31</c:f>
              <c:numCache>
                <c:formatCode>#,##0</c:formatCode>
                <c:ptCount val="26"/>
                <c:pt idx="0">
                  <c:v>3956</c:v>
                </c:pt>
                <c:pt idx="1">
                  <c:v>3569</c:v>
                </c:pt>
                <c:pt idx="2">
                  <c:v>4477</c:v>
                </c:pt>
                <c:pt idx="3">
                  <c:v>4973</c:v>
                </c:pt>
                <c:pt idx="4">
                  <c:v>4896</c:v>
                </c:pt>
                <c:pt idx="5">
                  <c:v>5488</c:v>
                </c:pt>
                <c:pt idx="6">
                  <c:v>5365</c:v>
                </c:pt>
                <c:pt idx="7">
                  <c:v>4127</c:v>
                </c:pt>
                <c:pt idx="8">
                  <c:v>3410</c:v>
                </c:pt>
                <c:pt idx="9">
                  <c:v>5471</c:v>
                </c:pt>
                <c:pt idx="10">
                  <c:v>5898</c:v>
                </c:pt>
                <c:pt idx="11">
                  <c:v>4694</c:v>
                </c:pt>
                <c:pt idx="12">
                  <c:v>5165</c:v>
                </c:pt>
                <c:pt idx="13">
                  <c:v>5718</c:v>
                </c:pt>
                <c:pt idx="14">
                  <c:v>5853</c:v>
                </c:pt>
                <c:pt idx="15">
                  <c:v>6483</c:v>
                </c:pt>
                <c:pt idx="16">
                  <c:v>6042</c:v>
                </c:pt>
                <c:pt idx="17">
                  <c:v>5448</c:v>
                </c:pt>
                <c:pt idx="18">
                  <c:v>4413</c:v>
                </c:pt>
                <c:pt idx="19">
                  <c:v>4070</c:v>
                </c:pt>
                <c:pt idx="20">
                  <c:v>4031</c:v>
                </c:pt>
                <c:pt idx="21">
                  <c:v>4405</c:v>
                </c:pt>
                <c:pt idx="22">
                  <c:v>3089</c:v>
                </c:pt>
                <c:pt idx="23">
                  <c:v>3250</c:v>
                </c:pt>
                <c:pt idx="24">
                  <c:v>3276</c:v>
                </c:pt>
                <c:pt idx="25">
                  <c:v>4515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19-47AF-9278-C4E33E863B14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Februar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Februar OÖ'!$F$6:$F$31</c:f>
              <c:numCache>
                <c:formatCode>#,##0</c:formatCode>
                <c:ptCount val="26"/>
                <c:pt idx="0">
                  <c:v>743</c:v>
                </c:pt>
                <c:pt idx="1">
                  <c:v>773</c:v>
                </c:pt>
                <c:pt idx="2">
                  <c:v>1054</c:v>
                </c:pt>
                <c:pt idx="3">
                  <c:v>1417</c:v>
                </c:pt>
                <c:pt idx="4">
                  <c:v>1587</c:v>
                </c:pt>
                <c:pt idx="5">
                  <c:v>1656</c:v>
                </c:pt>
                <c:pt idx="6">
                  <c:v>1963</c:v>
                </c:pt>
                <c:pt idx="7">
                  <c:v>1849</c:v>
                </c:pt>
                <c:pt idx="8">
                  <c:v>1792</c:v>
                </c:pt>
                <c:pt idx="9">
                  <c:v>1856</c:v>
                </c:pt>
                <c:pt idx="10">
                  <c:v>2387</c:v>
                </c:pt>
                <c:pt idx="11">
                  <c:v>2357</c:v>
                </c:pt>
                <c:pt idx="12">
                  <c:v>2234</c:v>
                </c:pt>
                <c:pt idx="13">
                  <c:v>2329</c:v>
                </c:pt>
                <c:pt idx="14">
                  <c:v>2433</c:v>
                </c:pt>
                <c:pt idx="15">
                  <c:v>2332</c:v>
                </c:pt>
                <c:pt idx="16">
                  <c:v>2302</c:v>
                </c:pt>
                <c:pt idx="17">
                  <c:v>2166</c:v>
                </c:pt>
                <c:pt idx="18">
                  <c:v>2373</c:v>
                </c:pt>
                <c:pt idx="19">
                  <c:v>2217</c:v>
                </c:pt>
                <c:pt idx="20">
                  <c:v>1973</c:v>
                </c:pt>
                <c:pt idx="21">
                  <c:v>1905</c:v>
                </c:pt>
                <c:pt idx="22">
                  <c:v>1889</c:v>
                </c:pt>
                <c:pt idx="23">
                  <c:v>1792</c:v>
                </c:pt>
                <c:pt idx="24">
                  <c:v>1875</c:v>
                </c:pt>
                <c:pt idx="25">
                  <c:v>1836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19-47AF-9278-C4E33E863B14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Februar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Februar OÖ'!$G$6:$G$31</c:f>
              <c:numCache>
                <c:formatCode>#,##0</c:formatCode>
                <c:ptCount val="26"/>
                <c:pt idx="0">
                  <c:v>850</c:v>
                </c:pt>
                <c:pt idx="1">
                  <c:v>800</c:v>
                </c:pt>
                <c:pt idx="2">
                  <c:v>1149</c:v>
                </c:pt>
                <c:pt idx="3">
                  <c:v>1442</c:v>
                </c:pt>
                <c:pt idx="4">
                  <c:v>1470</c:v>
                </c:pt>
                <c:pt idx="5">
                  <c:v>1301</c:v>
                </c:pt>
                <c:pt idx="6">
                  <c:v>1669</c:v>
                </c:pt>
                <c:pt idx="7">
                  <c:v>1344</c:v>
                </c:pt>
                <c:pt idx="8">
                  <c:v>1418</c:v>
                </c:pt>
                <c:pt idx="9">
                  <c:v>1643</c:v>
                </c:pt>
                <c:pt idx="10">
                  <c:v>2442</c:v>
                </c:pt>
                <c:pt idx="11">
                  <c:v>2027</c:v>
                </c:pt>
                <c:pt idx="12">
                  <c:v>1941</c:v>
                </c:pt>
                <c:pt idx="13">
                  <c:v>2175</c:v>
                </c:pt>
                <c:pt idx="14">
                  <c:v>2296</c:v>
                </c:pt>
                <c:pt idx="15">
                  <c:v>2163</c:v>
                </c:pt>
                <c:pt idx="16">
                  <c:v>2186</c:v>
                </c:pt>
                <c:pt idx="17">
                  <c:v>2215</c:v>
                </c:pt>
                <c:pt idx="18">
                  <c:v>2128</c:v>
                </c:pt>
                <c:pt idx="19">
                  <c:v>1828</c:v>
                </c:pt>
                <c:pt idx="20">
                  <c:v>1606</c:v>
                </c:pt>
                <c:pt idx="21">
                  <c:v>1823</c:v>
                </c:pt>
                <c:pt idx="22">
                  <c:v>1608</c:v>
                </c:pt>
                <c:pt idx="23">
                  <c:v>1622</c:v>
                </c:pt>
                <c:pt idx="24">
                  <c:v>2463</c:v>
                </c:pt>
                <c:pt idx="25">
                  <c:v>2088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19-47AF-9278-C4E33E863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61312"/>
        <c:axId val="42862848"/>
      </c:areaChart>
      <c:catAx>
        <c:axId val="428613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2862848"/>
        <c:crosses val="autoZero"/>
        <c:auto val="1"/>
        <c:lblAlgn val="ctr"/>
        <c:lblOffset val="100"/>
        <c:noMultiLvlLbl val="0"/>
      </c:catAx>
      <c:valAx>
        <c:axId val="428628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28613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5779816513761464"/>
          <c:w val="0.74151696606786432"/>
          <c:h val="6.8807339449541288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/>
              <a:t>Februarwerte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Februar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Februar Ö'!$B$6:$B$31</c:f>
              <c:numCache>
                <c:formatCode>#,##0</c:formatCode>
                <c:ptCount val="26"/>
                <c:pt idx="0">
                  <c:v>2821</c:v>
                </c:pt>
                <c:pt idx="1">
                  <c:v>2912</c:v>
                </c:pt>
                <c:pt idx="2">
                  <c:v>3555</c:v>
                </c:pt>
                <c:pt idx="3">
                  <c:v>4194</c:v>
                </c:pt>
                <c:pt idx="4">
                  <c:v>4396</c:v>
                </c:pt>
                <c:pt idx="5">
                  <c:v>4580</c:v>
                </c:pt>
                <c:pt idx="6">
                  <c:v>5215</c:v>
                </c:pt>
                <c:pt idx="7">
                  <c:v>4940</c:v>
                </c:pt>
                <c:pt idx="8">
                  <c:v>4480</c:v>
                </c:pt>
                <c:pt idx="9">
                  <c:v>4998</c:v>
                </c:pt>
                <c:pt idx="10">
                  <c:v>5278</c:v>
                </c:pt>
                <c:pt idx="11">
                  <c:v>4776</c:v>
                </c:pt>
                <c:pt idx="12">
                  <c:v>4916</c:v>
                </c:pt>
                <c:pt idx="13">
                  <c:v>4733</c:v>
                </c:pt>
                <c:pt idx="14">
                  <c:v>4841</c:v>
                </c:pt>
                <c:pt idx="15">
                  <c:v>5303</c:v>
                </c:pt>
                <c:pt idx="16">
                  <c:v>5767</c:v>
                </c:pt>
                <c:pt idx="17">
                  <c:v>5309</c:v>
                </c:pt>
                <c:pt idx="18">
                  <c:v>5047</c:v>
                </c:pt>
                <c:pt idx="19">
                  <c:v>5905</c:v>
                </c:pt>
                <c:pt idx="20">
                  <c:v>6069</c:v>
                </c:pt>
                <c:pt idx="21">
                  <c:v>6519</c:v>
                </c:pt>
                <c:pt idx="22">
                  <c:v>5328</c:v>
                </c:pt>
                <c:pt idx="23">
                  <c:v>5560</c:v>
                </c:pt>
                <c:pt idx="24">
                  <c:v>6640</c:v>
                </c:pt>
                <c:pt idx="25">
                  <c:v>7891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A-42EB-9EAD-46BBDCA57E93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Februar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Februar Ö'!$C$6:$C$31</c:f>
              <c:numCache>
                <c:formatCode>#,##0</c:formatCode>
                <c:ptCount val="26"/>
                <c:pt idx="0">
                  <c:v>9099</c:v>
                </c:pt>
                <c:pt idx="1">
                  <c:v>8633</c:v>
                </c:pt>
                <c:pt idx="2">
                  <c:v>10118</c:v>
                </c:pt>
                <c:pt idx="3">
                  <c:v>10576</c:v>
                </c:pt>
                <c:pt idx="4">
                  <c:v>10322</c:v>
                </c:pt>
                <c:pt idx="5">
                  <c:v>9915</c:v>
                </c:pt>
                <c:pt idx="6">
                  <c:v>9696</c:v>
                </c:pt>
                <c:pt idx="7">
                  <c:v>9242</c:v>
                </c:pt>
                <c:pt idx="8">
                  <c:v>8065</c:v>
                </c:pt>
                <c:pt idx="9">
                  <c:v>10529</c:v>
                </c:pt>
                <c:pt idx="10">
                  <c:v>10046</c:v>
                </c:pt>
                <c:pt idx="11">
                  <c:v>9192</c:v>
                </c:pt>
                <c:pt idx="12">
                  <c:v>9072</c:v>
                </c:pt>
                <c:pt idx="13">
                  <c:v>8678</c:v>
                </c:pt>
                <c:pt idx="14">
                  <c:v>8440</c:v>
                </c:pt>
                <c:pt idx="15">
                  <c:v>8439</c:v>
                </c:pt>
                <c:pt idx="16">
                  <c:v>8209</c:v>
                </c:pt>
                <c:pt idx="17">
                  <c:v>6839</c:v>
                </c:pt>
                <c:pt idx="18">
                  <c:v>5528</c:v>
                </c:pt>
                <c:pt idx="19">
                  <c:v>5100</c:v>
                </c:pt>
                <c:pt idx="20">
                  <c:v>4693</c:v>
                </c:pt>
                <c:pt idx="21">
                  <c:v>5384</c:v>
                </c:pt>
                <c:pt idx="22">
                  <c:v>4072</c:v>
                </c:pt>
                <c:pt idx="23">
                  <c:v>4498</c:v>
                </c:pt>
                <c:pt idx="24">
                  <c:v>5156</c:v>
                </c:pt>
                <c:pt idx="25">
                  <c:v>5918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7A-42EB-9EAD-46BBDCA57E93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Februar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Februar Ö'!$D$6:$D$31</c:f>
              <c:numCache>
                <c:formatCode>#,##0</c:formatCode>
                <c:ptCount val="26"/>
                <c:pt idx="0">
                  <c:v>26904</c:v>
                </c:pt>
                <c:pt idx="1">
                  <c:v>25589</c:v>
                </c:pt>
                <c:pt idx="2">
                  <c:v>31222</c:v>
                </c:pt>
                <c:pt idx="3">
                  <c:v>34291</c:v>
                </c:pt>
                <c:pt idx="4">
                  <c:v>34709</c:v>
                </c:pt>
                <c:pt idx="5">
                  <c:v>36678</c:v>
                </c:pt>
                <c:pt idx="6">
                  <c:v>36000</c:v>
                </c:pt>
                <c:pt idx="7">
                  <c:v>31931</c:v>
                </c:pt>
                <c:pt idx="8">
                  <c:v>26834</c:v>
                </c:pt>
                <c:pt idx="9">
                  <c:v>36899</c:v>
                </c:pt>
                <c:pt idx="10">
                  <c:v>37581</c:v>
                </c:pt>
                <c:pt idx="11">
                  <c:v>33583</c:v>
                </c:pt>
                <c:pt idx="12">
                  <c:v>36168</c:v>
                </c:pt>
                <c:pt idx="13">
                  <c:v>38125</c:v>
                </c:pt>
                <c:pt idx="14">
                  <c:v>40184</c:v>
                </c:pt>
                <c:pt idx="15">
                  <c:v>43499</c:v>
                </c:pt>
                <c:pt idx="16">
                  <c:v>42145</c:v>
                </c:pt>
                <c:pt idx="17">
                  <c:v>38071</c:v>
                </c:pt>
                <c:pt idx="18">
                  <c:v>31213</c:v>
                </c:pt>
                <c:pt idx="19">
                  <c:v>28652</c:v>
                </c:pt>
                <c:pt idx="20">
                  <c:v>27600</c:v>
                </c:pt>
                <c:pt idx="21">
                  <c:v>35467</c:v>
                </c:pt>
                <c:pt idx="22">
                  <c:v>22731</c:v>
                </c:pt>
                <c:pt idx="23">
                  <c:v>24358</c:v>
                </c:pt>
                <c:pt idx="24">
                  <c:v>28037</c:v>
                </c:pt>
                <c:pt idx="25">
                  <c:v>30907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A-42EB-9EAD-46BBDCA57E93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Februar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Februar Ö'!$F$6:$F$31</c:f>
              <c:numCache>
                <c:formatCode>#,##0</c:formatCode>
                <c:ptCount val="26"/>
                <c:pt idx="0">
                  <c:v>3637</c:v>
                </c:pt>
                <c:pt idx="1">
                  <c:v>3713</c:v>
                </c:pt>
                <c:pt idx="2">
                  <c:v>5005</c:v>
                </c:pt>
                <c:pt idx="3">
                  <c:v>7793</c:v>
                </c:pt>
                <c:pt idx="4">
                  <c:v>9622</c:v>
                </c:pt>
                <c:pt idx="5">
                  <c:v>11444</c:v>
                </c:pt>
                <c:pt idx="6">
                  <c:v>12769</c:v>
                </c:pt>
                <c:pt idx="7">
                  <c:v>13217</c:v>
                </c:pt>
                <c:pt idx="8">
                  <c:v>12820</c:v>
                </c:pt>
                <c:pt idx="9">
                  <c:v>13207</c:v>
                </c:pt>
                <c:pt idx="10">
                  <c:v>16924</c:v>
                </c:pt>
                <c:pt idx="11">
                  <c:v>16251</c:v>
                </c:pt>
                <c:pt idx="12">
                  <c:v>15185</c:v>
                </c:pt>
                <c:pt idx="13">
                  <c:v>15151</c:v>
                </c:pt>
                <c:pt idx="14">
                  <c:v>15568</c:v>
                </c:pt>
                <c:pt idx="15">
                  <c:v>14883</c:v>
                </c:pt>
                <c:pt idx="16">
                  <c:v>14976</c:v>
                </c:pt>
                <c:pt idx="17">
                  <c:v>15542</c:v>
                </c:pt>
                <c:pt idx="18">
                  <c:v>17201</c:v>
                </c:pt>
                <c:pt idx="19">
                  <c:v>15225</c:v>
                </c:pt>
                <c:pt idx="20">
                  <c:v>14393</c:v>
                </c:pt>
                <c:pt idx="21">
                  <c:v>14306</c:v>
                </c:pt>
                <c:pt idx="22">
                  <c:v>14031</c:v>
                </c:pt>
                <c:pt idx="23">
                  <c:v>13954</c:v>
                </c:pt>
                <c:pt idx="24">
                  <c:v>14253</c:v>
                </c:pt>
                <c:pt idx="25">
                  <c:v>15149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7A-42EB-9EAD-46BBDCA57E93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Februar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Februar Ö'!$G$6:$G$31</c:f>
              <c:numCache>
                <c:formatCode>#,##0</c:formatCode>
                <c:ptCount val="26"/>
                <c:pt idx="0">
                  <c:v>4181</c:v>
                </c:pt>
                <c:pt idx="1">
                  <c:v>4312</c:v>
                </c:pt>
                <c:pt idx="2">
                  <c:v>5332</c:v>
                </c:pt>
                <c:pt idx="3">
                  <c:v>6925</c:v>
                </c:pt>
                <c:pt idx="4">
                  <c:v>8036</c:v>
                </c:pt>
                <c:pt idx="5">
                  <c:v>8636</c:v>
                </c:pt>
                <c:pt idx="6">
                  <c:v>9937</c:v>
                </c:pt>
                <c:pt idx="7">
                  <c:v>9343</c:v>
                </c:pt>
                <c:pt idx="8">
                  <c:v>8721</c:v>
                </c:pt>
                <c:pt idx="9">
                  <c:v>9326</c:v>
                </c:pt>
                <c:pt idx="10">
                  <c:v>13681</c:v>
                </c:pt>
                <c:pt idx="11">
                  <c:v>11628</c:v>
                </c:pt>
                <c:pt idx="12">
                  <c:v>11748</c:v>
                </c:pt>
                <c:pt idx="13">
                  <c:v>13058</c:v>
                </c:pt>
                <c:pt idx="14">
                  <c:v>14237</c:v>
                </c:pt>
                <c:pt idx="15">
                  <c:v>13796</c:v>
                </c:pt>
                <c:pt idx="16">
                  <c:v>14542</c:v>
                </c:pt>
                <c:pt idx="17">
                  <c:v>15489</c:v>
                </c:pt>
                <c:pt idx="18">
                  <c:v>16230</c:v>
                </c:pt>
                <c:pt idx="19">
                  <c:v>13599</c:v>
                </c:pt>
                <c:pt idx="20">
                  <c:v>12893</c:v>
                </c:pt>
                <c:pt idx="21">
                  <c:v>14044</c:v>
                </c:pt>
                <c:pt idx="22">
                  <c:v>13402</c:v>
                </c:pt>
                <c:pt idx="23">
                  <c:v>13668</c:v>
                </c:pt>
                <c:pt idx="24">
                  <c:v>15704</c:v>
                </c:pt>
                <c:pt idx="25">
                  <c:v>16237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7A-42EB-9EAD-46BBDCA57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61312"/>
        <c:axId val="42862848"/>
      </c:areaChart>
      <c:catAx>
        <c:axId val="428613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2862848"/>
        <c:crosses val="autoZero"/>
        <c:auto val="1"/>
        <c:lblAlgn val="ctr"/>
        <c:lblOffset val="100"/>
        <c:noMultiLvlLbl val="0"/>
      </c:catAx>
      <c:valAx>
        <c:axId val="428628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28613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5779816513761464"/>
          <c:w val="0.74151696606786432"/>
          <c:h val="6.8807339449541288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/>
              <a:t>Märzwerte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März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OÖ'!$B$6:$B$31</c:f>
              <c:numCache>
                <c:formatCode>#,##0</c:formatCode>
                <c:ptCount val="26"/>
                <c:pt idx="0">
                  <c:v>349</c:v>
                </c:pt>
                <c:pt idx="1">
                  <c:v>376</c:v>
                </c:pt>
                <c:pt idx="2">
                  <c:v>473</c:v>
                </c:pt>
                <c:pt idx="3">
                  <c:v>531</c:v>
                </c:pt>
                <c:pt idx="4">
                  <c:v>477</c:v>
                </c:pt>
                <c:pt idx="5">
                  <c:v>619</c:v>
                </c:pt>
                <c:pt idx="6">
                  <c:v>620</c:v>
                </c:pt>
                <c:pt idx="7">
                  <c:v>619</c:v>
                </c:pt>
                <c:pt idx="8">
                  <c:v>528</c:v>
                </c:pt>
                <c:pt idx="9">
                  <c:v>618</c:v>
                </c:pt>
                <c:pt idx="10">
                  <c:v>685</c:v>
                </c:pt>
                <c:pt idx="11">
                  <c:v>704</c:v>
                </c:pt>
                <c:pt idx="12">
                  <c:v>647</c:v>
                </c:pt>
                <c:pt idx="13">
                  <c:v>567</c:v>
                </c:pt>
                <c:pt idx="14">
                  <c:v>494</c:v>
                </c:pt>
                <c:pt idx="15">
                  <c:v>479</c:v>
                </c:pt>
                <c:pt idx="16">
                  <c:v>527</c:v>
                </c:pt>
                <c:pt idx="17">
                  <c:v>487</c:v>
                </c:pt>
                <c:pt idx="18">
                  <c:v>428</c:v>
                </c:pt>
                <c:pt idx="19">
                  <c:v>518</c:v>
                </c:pt>
                <c:pt idx="20">
                  <c:v>705</c:v>
                </c:pt>
                <c:pt idx="21">
                  <c:v>545</c:v>
                </c:pt>
                <c:pt idx="22">
                  <c:v>384</c:v>
                </c:pt>
                <c:pt idx="23">
                  <c:v>433</c:v>
                </c:pt>
                <c:pt idx="24">
                  <c:v>581</c:v>
                </c:pt>
                <c:pt idx="25">
                  <c:v>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0-4022-B4A2-25D0EA1EE640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März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OÖ'!$C$6:$C$31</c:f>
              <c:numCache>
                <c:formatCode>#,##0</c:formatCode>
                <c:ptCount val="26"/>
                <c:pt idx="0">
                  <c:v>1245</c:v>
                </c:pt>
                <c:pt idx="1">
                  <c:v>1232</c:v>
                </c:pt>
                <c:pt idx="2">
                  <c:v>1632</c:v>
                </c:pt>
                <c:pt idx="3">
                  <c:v>1586</c:v>
                </c:pt>
                <c:pt idx="4">
                  <c:v>1583</c:v>
                </c:pt>
                <c:pt idx="5">
                  <c:v>1627</c:v>
                </c:pt>
                <c:pt idx="6">
                  <c:v>1505</c:v>
                </c:pt>
                <c:pt idx="7">
                  <c:v>1156</c:v>
                </c:pt>
                <c:pt idx="8">
                  <c:v>1020</c:v>
                </c:pt>
                <c:pt idx="9">
                  <c:v>1518</c:v>
                </c:pt>
                <c:pt idx="10">
                  <c:v>1438</c:v>
                </c:pt>
                <c:pt idx="11">
                  <c:v>1260</c:v>
                </c:pt>
                <c:pt idx="12">
                  <c:v>1243</c:v>
                </c:pt>
                <c:pt idx="13">
                  <c:v>1297</c:v>
                </c:pt>
                <c:pt idx="14">
                  <c:v>1242</c:v>
                </c:pt>
                <c:pt idx="15">
                  <c:v>1330</c:v>
                </c:pt>
                <c:pt idx="16">
                  <c:v>1196</c:v>
                </c:pt>
                <c:pt idx="17">
                  <c:v>999</c:v>
                </c:pt>
                <c:pt idx="18">
                  <c:v>803</c:v>
                </c:pt>
                <c:pt idx="19">
                  <c:v>746</c:v>
                </c:pt>
                <c:pt idx="20">
                  <c:v>1302</c:v>
                </c:pt>
                <c:pt idx="21">
                  <c:v>704</c:v>
                </c:pt>
                <c:pt idx="22">
                  <c:v>557</c:v>
                </c:pt>
                <c:pt idx="23">
                  <c:v>657</c:v>
                </c:pt>
                <c:pt idx="24">
                  <c:v>608</c:v>
                </c:pt>
                <c:pt idx="25">
                  <c:v>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30-4022-B4A2-25D0EA1EE640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März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OÖ'!$D$6:$D$31</c:f>
              <c:numCache>
                <c:formatCode>#,##0</c:formatCode>
                <c:ptCount val="26"/>
                <c:pt idx="0">
                  <c:v>2935</c:v>
                </c:pt>
                <c:pt idx="1">
                  <c:v>2764</c:v>
                </c:pt>
                <c:pt idx="2">
                  <c:v>3645</c:v>
                </c:pt>
                <c:pt idx="3">
                  <c:v>3885</c:v>
                </c:pt>
                <c:pt idx="4">
                  <c:v>4205</c:v>
                </c:pt>
                <c:pt idx="5">
                  <c:v>4511</c:v>
                </c:pt>
                <c:pt idx="6">
                  <c:v>4449</c:v>
                </c:pt>
                <c:pt idx="7">
                  <c:v>3398</c:v>
                </c:pt>
                <c:pt idx="8">
                  <c:v>2859</c:v>
                </c:pt>
                <c:pt idx="9">
                  <c:v>4846</c:v>
                </c:pt>
                <c:pt idx="10">
                  <c:v>4680</c:v>
                </c:pt>
                <c:pt idx="11">
                  <c:v>3811</c:v>
                </c:pt>
                <c:pt idx="12">
                  <c:v>4025</c:v>
                </c:pt>
                <c:pt idx="13">
                  <c:v>4833</c:v>
                </c:pt>
                <c:pt idx="14">
                  <c:v>4989</c:v>
                </c:pt>
                <c:pt idx="15">
                  <c:v>5445</c:v>
                </c:pt>
                <c:pt idx="16">
                  <c:v>5203</c:v>
                </c:pt>
                <c:pt idx="17">
                  <c:v>4409</c:v>
                </c:pt>
                <c:pt idx="18">
                  <c:v>3666</c:v>
                </c:pt>
                <c:pt idx="19">
                  <c:v>3454</c:v>
                </c:pt>
                <c:pt idx="20">
                  <c:v>6649</c:v>
                </c:pt>
                <c:pt idx="21">
                  <c:v>3372</c:v>
                </c:pt>
                <c:pt idx="22">
                  <c:v>2451</c:v>
                </c:pt>
                <c:pt idx="23">
                  <c:v>2748</c:v>
                </c:pt>
                <c:pt idx="24">
                  <c:v>2663</c:v>
                </c:pt>
                <c:pt idx="25">
                  <c:v>3877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30-4022-B4A2-25D0EA1EE640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März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OÖ'!$F$6:$F$31</c:f>
              <c:numCache>
                <c:formatCode>#,##0</c:formatCode>
                <c:ptCount val="26"/>
                <c:pt idx="0">
                  <c:v>674</c:v>
                </c:pt>
                <c:pt idx="1">
                  <c:v>772</c:v>
                </c:pt>
                <c:pt idx="2">
                  <c:v>1018</c:v>
                </c:pt>
                <c:pt idx="3">
                  <c:v>1367</c:v>
                </c:pt>
                <c:pt idx="4">
                  <c:v>1539</c:v>
                </c:pt>
                <c:pt idx="5">
                  <c:v>1450</c:v>
                </c:pt>
                <c:pt idx="6">
                  <c:v>1938</c:v>
                </c:pt>
                <c:pt idx="7">
                  <c:v>1749</c:v>
                </c:pt>
                <c:pt idx="8">
                  <c:v>1650</c:v>
                </c:pt>
                <c:pt idx="9">
                  <c:v>1934</c:v>
                </c:pt>
                <c:pt idx="10">
                  <c:v>2411</c:v>
                </c:pt>
                <c:pt idx="11">
                  <c:v>2223</c:v>
                </c:pt>
                <c:pt idx="12">
                  <c:v>2172</c:v>
                </c:pt>
                <c:pt idx="13">
                  <c:v>2278</c:v>
                </c:pt>
                <c:pt idx="14">
                  <c:v>2415</c:v>
                </c:pt>
                <c:pt idx="15">
                  <c:v>2293</c:v>
                </c:pt>
                <c:pt idx="16">
                  <c:v>2206</c:v>
                </c:pt>
                <c:pt idx="17">
                  <c:v>2107</c:v>
                </c:pt>
                <c:pt idx="18">
                  <c:v>2247</c:v>
                </c:pt>
                <c:pt idx="19">
                  <c:v>2132</c:v>
                </c:pt>
                <c:pt idx="20">
                  <c:v>1828</c:v>
                </c:pt>
                <c:pt idx="21">
                  <c:v>1876</c:v>
                </c:pt>
                <c:pt idx="22">
                  <c:v>1842</c:v>
                </c:pt>
                <c:pt idx="23">
                  <c:v>1733</c:v>
                </c:pt>
                <c:pt idx="24">
                  <c:v>1800</c:v>
                </c:pt>
                <c:pt idx="25">
                  <c:v>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30-4022-B4A2-25D0EA1EE640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März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OÖ'!$G$6:$G$31</c:f>
              <c:numCache>
                <c:formatCode>#,##0</c:formatCode>
                <c:ptCount val="26"/>
                <c:pt idx="0">
                  <c:v>835</c:v>
                </c:pt>
                <c:pt idx="1">
                  <c:v>817</c:v>
                </c:pt>
                <c:pt idx="2">
                  <c:v>1173</c:v>
                </c:pt>
                <c:pt idx="3">
                  <c:v>1490</c:v>
                </c:pt>
                <c:pt idx="4">
                  <c:v>1401</c:v>
                </c:pt>
                <c:pt idx="5">
                  <c:v>1274</c:v>
                </c:pt>
                <c:pt idx="6">
                  <c:v>1716</c:v>
                </c:pt>
                <c:pt idx="7">
                  <c:v>1206</c:v>
                </c:pt>
                <c:pt idx="8">
                  <c:v>1390</c:v>
                </c:pt>
                <c:pt idx="9">
                  <c:v>1883</c:v>
                </c:pt>
                <c:pt idx="10">
                  <c:v>2535</c:v>
                </c:pt>
                <c:pt idx="11">
                  <c:v>1967</c:v>
                </c:pt>
                <c:pt idx="12">
                  <c:v>1859</c:v>
                </c:pt>
                <c:pt idx="13">
                  <c:v>2193</c:v>
                </c:pt>
                <c:pt idx="14">
                  <c:v>2323</c:v>
                </c:pt>
                <c:pt idx="15">
                  <c:v>2195</c:v>
                </c:pt>
                <c:pt idx="16">
                  <c:v>2189</c:v>
                </c:pt>
                <c:pt idx="17">
                  <c:v>2232</c:v>
                </c:pt>
                <c:pt idx="18">
                  <c:v>2073</c:v>
                </c:pt>
                <c:pt idx="19">
                  <c:v>1740</c:v>
                </c:pt>
                <c:pt idx="20">
                  <c:v>1520</c:v>
                </c:pt>
                <c:pt idx="21">
                  <c:v>1905</c:v>
                </c:pt>
                <c:pt idx="22">
                  <c:v>1626</c:v>
                </c:pt>
                <c:pt idx="23">
                  <c:v>1632</c:v>
                </c:pt>
                <c:pt idx="24">
                  <c:v>2440</c:v>
                </c:pt>
                <c:pt idx="25">
                  <c:v>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30-4022-B4A2-25D0EA1EE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93920"/>
        <c:axId val="43044864"/>
      </c:areaChart>
      <c:catAx>
        <c:axId val="42993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3044864"/>
        <c:crosses val="autoZero"/>
        <c:auto val="1"/>
        <c:lblAlgn val="ctr"/>
        <c:lblOffset val="100"/>
        <c:noMultiLvlLbl val="0"/>
      </c:catAx>
      <c:valAx>
        <c:axId val="430448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29939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5932721712538229"/>
          <c:w val="0.74251497005988021"/>
          <c:h val="6.8807339449541288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/>
              <a:t>Märzwerte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März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Ö'!$B$6:$B$31</c:f>
              <c:numCache>
                <c:formatCode>#,##0</c:formatCode>
                <c:ptCount val="26"/>
                <c:pt idx="0">
                  <c:v>2559</c:v>
                </c:pt>
                <c:pt idx="1">
                  <c:v>2667</c:v>
                </c:pt>
                <c:pt idx="2">
                  <c:v>3388</c:v>
                </c:pt>
                <c:pt idx="3">
                  <c:v>3979</c:v>
                </c:pt>
                <c:pt idx="4">
                  <c:v>3678</c:v>
                </c:pt>
                <c:pt idx="5">
                  <c:v>4699</c:v>
                </c:pt>
                <c:pt idx="6">
                  <c:v>4777</c:v>
                </c:pt>
                <c:pt idx="7">
                  <c:v>4417</c:v>
                </c:pt>
                <c:pt idx="8">
                  <c:v>4283</c:v>
                </c:pt>
                <c:pt idx="9">
                  <c:v>4566</c:v>
                </c:pt>
                <c:pt idx="10">
                  <c:v>4523</c:v>
                </c:pt>
                <c:pt idx="11">
                  <c:v>4654</c:v>
                </c:pt>
                <c:pt idx="12">
                  <c:v>4725</c:v>
                </c:pt>
                <c:pt idx="13">
                  <c:v>4532</c:v>
                </c:pt>
                <c:pt idx="14">
                  <c:v>4665</c:v>
                </c:pt>
                <c:pt idx="15">
                  <c:v>4986</c:v>
                </c:pt>
                <c:pt idx="16">
                  <c:v>5334</c:v>
                </c:pt>
                <c:pt idx="17">
                  <c:v>5330</c:v>
                </c:pt>
                <c:pt idx="18">
                  <c:v>5117</c:v>
                </c:pt>
                <c:pt idx="19">
                  <c:v>5923</c:v>
                </c:pt>
                <c:pt idx="20">
                  <c:v>7107</c:v>
                </c:pt>
                <c:pt idx="21">
                  <c:v>6081</c:v>
                </c:pt>
                <c:pt idx="22">
                  <c:v>5149</c:v>
                </c:pt>
                <c:pt idx="23">
                  <c:v>5259</c:v>
                </c:pt>
                <c:pt idx="24">
                  <c:v>6774</c:v>
                </c:pt>
                <c:pt idx="25">
                  <c:v>7781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AE-4127-ADEC-DE567CF9108C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März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Ö'!$C$6:$C$31</c:f>
              <c:numCache>
                <c:formatCode>#,##0</c:formatCode>
                <c:ptCount val="26"/>
                <c:pt idx="0">
                  <c:v>7774</c:v>
                </c:pt>
                <c:pt idx="1">
                  <c:v>7801</c:v>
                </c:pt>
                <c:pt idx="2">
                  <c:v>9582</c:v>
                </c:pt>
                <c:pt idx="3">
                  <c:v>9613</c:v>
                </c:pt>
                <c:pt idx="4">
                  <c:v>9370</c:v>
                </c:pt>
                <c:pt idx="5">
                  <c:v>9435</c:v>
                </c:pt>
                <c:pt idx="6">
                  <c:v>8919</c:v>
                </c:pt>
                <c:pt idx="7">
                  <c:v>8212</c:v>
                </c:pt>
                <c:pt idx="8">
                  <c:v>7669</c:v>
                </c:pt>
                <c:pt idx="9">
                  <c:v>9712</c:v>
                </c:pt>
                <c:pt idx="10">
                  <c:v>9312</c:v>
                </c:pt>
                <c:pt idx="11">
                  <c:v>8351</c:v>
                </c:pt>
                <c:pt idx="12">
                  <c:v>7992</c:v>
                </c:pt>
                <c:pt idx="13">
                  <c:v>7960</c:v>
                </c:pt>
                <c:pt idx="14">
                  <c:v>7919</c:v>
                </c:pt>
                <c:pt idx="15">
                  <c:v>8092</c:v>
                </c:pt>
                <c:pt idx="16">
                  <c:v>7582</c:v>
                </c:pt>
                <c:pt idx="17">
                  <c:v>6355</c:v>
                </c:pt>
                <c:pt idx="18">
                  <c:v>4997</c:v>
                </c:pt>
                <c:pt idx="19">
                  <c:v>4612</c:v>
                </c:pt>
                <c:pt idx="20">
                  <c:v>7916</c:v>
                </c:pt>
                <c:pt idx="21">
                  <c:v>4473</c:v>
                </c:pt>
                <c:pt idx="22">
                  <c:v>3564</c:v>
                </c:pt>
                <c:pt idx="23">
                  <c:v>4050</c:v>
                </c:pt>
                <c:pt idx="24">
                  <c:v>4709</c:v>
                </c:pt>
                <c:pt idx="25">
                  <c:v>5443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AE-4127-ADEC-DE567CF9108C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März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Ö'!$D$6:$D$31</c:f>
              <c:numCache>
                <c:formatCode>#,##0</c:formatCode>
                <c:ptCount val="26"/>
                <c:pt idx="0">
                  <c:v>21454</c:v>
                </c:pt>
                <c:pt idx="1">
                  <c:v>21493</c:v>
                </c:pt>
                <c:pt idx="2">
                  <c:v>27065</c:v>
                </c:pt>
                <c:pt idx="3">
                  <c:v>29683</c:v>
                </c:pt>
                <c:pt idx="4">
                  <c:v>30893</c:v>
                </c:pt>
                <c:pt idx="5">
                  <c:v>32393</c:v>
                </c:pt>
                <c:pt idx="6">
                  <c:v>31674</c:v>
                </c:pt>
                <c:pt idx="7">
                  <c:v>27849</c:v>
                </c:pt>
                <c:pt idx="8">
                  <c:v>23973</c:v>
                </c:pt>
                <c:pt idx="9">
                  <c:v>34373</c:v>
                </c:pt>
                <c:pt idx="10">
                  <c:v>32181</c:v>
                </c:pt>
                <c:pt idx="11">
                  <c:v>30026</c:v>
                </c:pt>
                <c:pt idx="12">
                  <c:v>31097</c:v>
                </c:pt>
                <c:pt idx="13">
                  <c:v>34197</c:v>
                </c:pt>
                <c:pt idx="14">
                  <c:v>36419</c:v>
                </c:pt>
                <c:pt idx="15">
                  <c:v>38771</c:v>
                </c:pt>
                <c:pt idx="16">
                  <c:v>37639</c:v>
                </c:pt>
                <c:pt idx="17">
                  <c:v>32607</c:v>
                </c:pt>
                <c:pt idx="18">
                  <c:v>27282</c:v>
                </c:pt>
                <c:pt idx="19">
                  <c:v>25100</c:v>
                </c:pt>
                <c:pt idx="20">
                  <c:v>49359</c:v>
                </c:pt>
                <c:pt idx="21">
                  <c:v>28923</c:v>
                </c:pt>
                <c:pt idx="22">
                  <c:v>19439</c:v>
                </c:pt>
                <c:pt idx="23">
                  <c:v>21248</c:v>
                </c:pt>
                <c:pt idx="24">
                  <c:v>25103</c:v>
                </c:pt>
                <c:pt idx="25">
                  <c:v>27957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AE-4127-ADEC-DE567CF9108C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März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Ö'!$F$6:$F$31</c:f>
              <c:numCache>
                <c:formatCode>#,##0</c:formatCode>
                <c:ptCount val="26"/>
                <c:pt idx="0">
                  <c:v>3609</c:v>
                </c:pt>
                <c:pt idx="1">
                  <c:v>3816</c:v>
                </c:pt>
                <c:pt idx="2">
                  <c:v>4983</c:v>
                </c:pt>
                <c:pt idx="3">
                  <c:v>7820</c:v>
                </c:pt>
                <c:pt idx="4">
                  <c:v>9885</c:v>
                </c:pt>
                <c:pt idx="5">
                  <c:v>11026</c:v>
                </c:pt>
                <c:pt idx="6">
                  <c:v>12844</c:v>
                </c:pt>
                <c:pt idx="7">
                  <c:v>13065</c:v>
                </c:pt>
                <c:pt idx="8">
                  <c:v>12397</c:v>
                </c:pt>
                <c:pt idx="9">
                  <c:v>13738</c:v>
                </c:pt>
                <c:pt idx="10">
                  <c:v>17231</c:v>
                </c:pt>
                <c:pt idx="11">
                  <c:v>16022</c:v>
                </c:pt>
                <c:pt idx="12">
                  <c:v>14939</c:v>
                </c:pt>
                <c:pt idx="13">
                  <c:v>14870</c:v>
                </c:pt>
                <c:pt idx="14">
                  <c:v>15495</c:v>
                </c:pt>
                <c:pt idx="15">
                  <c:v>14901</c:v>
                </c:pt>
                <c:pt idx="16">
                  <c:v>14858</c:v>
                </c:pt>
                <c:pt idx="17">
                  <c:v>15388</c:v>
                </c:pt>
                <c:pt idx="18">
                  <c:v>16689</c:v>
                </c:pt>
                <c:pt idx="19">
                  <c:v>14679</c:v>
                </c:pt>
                <c:pt idx="20">
                  <c:v>13496</c:v>
                </c:pt>
                <c:pt idx="21">
                  <c:v>14310</c:v>
                </c:pt>
                <c:pt idx="22">
                  <c:v>13804</c:v>
                </c:pt>
                <c:pt idx="23">
                  <c:v>13596</c:v>
                </c:pt>
                <c:pt idx="24">
                  <c:v>13829</c:v>
                </c:pt>
                <c:pt idx="25">
                  <c:v>14984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AE-4127-ADEC-DE567CF9108C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März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Ö'!$G$6:$G$31</c:f>
              <c:numCache>
                <c:formatCode>#,##0</c:formatCode>
                <c:ptCount val="26"/>
                <c:pt idx="0">
                  <c:v>4174</c:v>
                </c:pt>
                <c:pt idx="1">
                  <c:v>4565</c:v>
                </c:pt>
                <c:pt idx="2">
                  <c:v>5097</c:v>
                </c:pt>
                <c:pt idx="3">
                  <c:v>7221</c:v>
                </c:pt>
                <c:pt idx="4">
                  <c:v>8183</c:v>
                </c:pt>
                <c:pt idx="5">
                  <c:v>8789</c:v>
                </c:pt>
                <c:pt idx="6">
                  <c:v>10625</c:v>
                </c:pt>
                <c:pt idx="7">
                  <c:v>9039</c:v>
                </c:pt>
                <c:pt idx="8">
                  <c:v>8421</c:v>
                </c:pt>
                <c:pt idx="9">
                  <c:v>10267</c:v>
                </c:pt>
                <c:pt idx="10">
                  <c:v>14057</c:v>
                </c:pt>
                <c:pt idx="11">
                  <c:v>11612</c:v>
                </c:pt>
                <c:pt idx="12">
                  <c:v>11523</c:v>
                </c:pt>
                <c:pt idx="13">
                  <c:v>12956</c:v>
                </c:pt>
                <c:pt idx="14">
                  <c:v>14047</c:v>
                </c:pt>
                <c:pt idx="15">
                  <c:v>14242</c:v>
                </c:pt>
                <c:pt idx="16">
                  <c:v>14834</c:v>
                </c:pt>
                <c:pt idx="17">
                  <c:v>15890</c:v>
                </c:pt>
                <c:pt idx="18">
                  <c:v>15660</c:v>
                </c:pt>
                <c:pt idx="19">
                  <c:v>13219</c:v>
                </c:pt>
                <c:pt idx="20">
                  <c:v>11691</c:v>
                </c:pt>
                <c:pt idx="21">
                  <c:v>14956</c:v>
                </c:pt>
                <c:pt idx="22">
                  <c:v>13420</c:v>
                </c:pt>
                <c:pt idx="23">
                  <c:v>13782</c:v>
                </c:pt>
                <c:pt idx="24">
                  <c:v>15742</c:v>
                </c:pt>
                <c:pt idx="25">
                  <c:v>16246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AE-4127-ADEC-DE567CF91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93920"/>
        <c:axId val="43044864"/>
      </c:areaChart>
      <c:catAx>
        <c:axId val="42993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3044864"/>
        <c:crosses val="autoZero"/>
        <c:auto val="1"/>
        <c:lblAlgn val="ctr"/>
        <c:lblOffset val="100"/>
        <c:noMultiLvlLbl val="0"/>
      </c:catAx>
      <c:valAx>
        <c:axId val="430448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29939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5932721712538229"/>
          <c:w val="0.74251497005988021"/>
          <c:h val="6.8807339449541288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/>
              <a:t>Aprilwerte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April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OÖ'!$B$6:$B$31</c:f>
              <c:numCache>
                <c:formatCode>#,##0</c:formatCode>
                <c:ptCount val="26"/>
                <c:pt idx="0">
                  <c:v>305</c:v>
                </c:pt>
                <c:pt idx="1">
                  <c:v>387</c:v>
                </c:pt>
                <c:pt idx="2">
                  <c:v>421</c:v>
                </c:pt>
                <c:pt idx="3">
                  <c:v>505</c:v>
                </c:pt>
                <c:pt idx="4">
                  <c:v>479</c:v>
                </c:pt>
                <c:pt idx="5">
                  <c:v>551</c:v>
                </c:pt>
                <c:pt idx="6">
                  <c:v>600</c:v>
                </c:pt>
                <c:pt idx="7">
                  <c:v>548</c:v>
                </c:pt>
                <c:pt idx="8">
                  <c:v>475</c:v>
                </c:pt>
                <c:pt idx="9">
                  <c:v>583</c:v>
                </c:pt>
                <c:pt idx="10">
                  <c:v>655</c:v>
                </c:pt>
                <c:pt idx="11">
                  <c:v>591</c:v>
                </c:pt>
                <c:pt idx="12">
                  <c:v>626</c:v>
                </c:pt>
                <c:pt idx="13">
                  <c:v>525</c:v>
                </c:pt>
                <c:pt idx="14">
                  <c:v>452</c:v>
                </c:pt>
                <c:pt idx="15">
                  <c:v>408</c:v>
                </c:pt>
                <c:pt idx="16">
                  <c:v>471</c:v>
                </c:pt>
                <c:pt idx="17">
                  <c:v>502</c:v>
                </c:pt>
                <c:pt idx="18">
                  <c:v>443</c:v>
                </c:pt>
                <c:pt idx="19">
                  <c:v>451</c:v>
                </c:pt>
                <c:pt idx="20">
                  <c:v>719</c:v>
                </c:pt>
                <c:pt idx="21">
                  <c:v>517</c:v>
                </c:pt>
                <c:pt idx="22">
                  <c:v>352</c:v>
                </c:pt>
                <c:pt idx="23">
                  <c:v>464</c:v>
                </c:pt>
                <c:pt idx="24">
                  <c:v>596</c:v>
                </c:pt>
                <c:pt idx="25">
                  <c:v>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0-4753-B995-0DA7B42F1A4C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April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OÖ'!$C$6:$C$31</c:f>
              <c:numCache>
                <c:formatCode>#,##0</c:formatCode>
                <c:ptCount val="26"/>
                <c:pt idx="0">
                  <c:v>1023</c:v>
                </c:pt>
                <c:pt idx="1">
                  <c:v>1057</c:v>
                </c:pt>
                <c:pt idx="2">
                  <c:v>1400</c:v>
                </c:pt>
                <c:pt idx="3">
                  <c:v>1369</c:v>
                </c:pt>
                <c:pt idx="4">
                  <c:v>1342</c:v>
                </c:pt>
                <c:pt idx="5">
                  <c:v>1402</c:v>
                </c:pt>
                <c:pt idx="6">
                  <c:v>1231</c:v>
                </c:pt>
                <c:pt idx="7">
                  <c:v>1000</c:v>
                </c:pt>
                <c:pt idx="8">
                  <c:v>990</c:v>
                </c:pt>
                <c:pt idx="9">
                  <c:v>1408</c:v>
                </c:pt>
                <c:pt idx="10">
                  <c:v>1212</c:v>
                </c:pt>
                <c:pt idx="11">
                  <c:v>1102</c:v>
                </c:pt>
                <c:pt idx="12">
                  <c:v>1174</c:v>
                </c:pt>
                <c:pt idx="13">
                  <c:v>1118</c:v>
                </c:pt>
                <c:pt idx="14">
                  <c:v>1101</c:v>
                </c:pt>
                <c:pt idx="15">
                  <c:v>1166</c:v>
                </c:pt>
                <c:pt idx="16">
                  <c:v>1092</c:v>
                </c:pt>
                <c:pt idx="17">
                  <c:v>919</c:v>
                </c:pt>
                <c:pt idx="18">
                  <c:v>741</c:v>
                </c:pt>
                <c:pt idx="19">
                  <c:v>695</c:v>
                </c:pt>
                <c:pt idx="20">
                  <c:v>1326</c:v>
                </c:pt>
                <c:pt idx="21">
                  <c:v>669</c:v>
                </c:pt>
                <c:pt idx="22">
                  <c:v>542</c:v>
                </c:pt>
                <c:pt idx="23">
                  <c:v>651</c:v>
                </c:pt>
                <c:pt idx="24">
                  <c:v>516</c:v>
                </c:pt>
                <c:pt idx="25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0-4753-B995-0DA7B42F1A4C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April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OÖ'!$D$6:$D$31</c:f>
              <c:numCache>
                <c:formatCode>#,##0</c:formatCode>
                <c:ptCount val="26"/>
                <c:pt idx="0">
                  <c:v>2494</c:v>
                </c:pt>
                <c:pt idx="1">
                  <c:v>2551</c:v>
                </c:pt>
                <c:pt idx="2">
                  <c:v>3336</c:v>
                </c:pt>
                <c:pt idx="3">
                  <c:v>3444</c:v>
                </c:pt>
                <c:pt idx="4">
                  <c:v>3719</c:v>
                </c:pt>
                <c:pt idx="5">
                  <c:v>3960</c:v>
                </c:pt>
                <c:pt idx="6">
                  <c:v>3676</c:v>
                </c:pt>
                <c:pt idx="7">
                  <c:v>3095</c:v>
                </c:pt>
                <c:pt idx="8">
                  <c:v>2781</c:v>
                </c:pt>
                <c:pt idx="9">
                  <c:v>4608</c:v>
                </c:pt>
                <c:pt idx="10">
                  <c:v>4064</c:v>
                </c:pt>
                <c:pt idx="11">
                  <c:v>3461</c:v>
                </c:pt>
                <c:pt idx="12">
                  <c:v>3730</c:v>
                </c:pt>
                <c:pt idx="13">
                  <c:v>4221</c:v>
                </c:pt>
                <c:pt idx="14">
                  <c:v>4551</c:v>
                </c:pt>
                <c:pt idx="15">
                  <c:v>4931</c:v>
                </c:pt>
                <c:pt idx="16">
                  <c:v>4774</c:v>
                </c:pt>
                <c:pt idx="17">
                  <c:v>4075</c:v>
                </c:pt>
                <c:pt idx="18">
                  <c:v>3341</c:v>
                </c:pt>
                <c:pt idx="19">
                  <c:v>3176</c:v>
                </c:pt>
                <c:pt idx="20">
                  <c:v>6945</c:v>
                </c:pt>
                <c:pt idx="21">
                  <c:v>2994</c:v>
                </c:pt>
                <c:pt idx="22">
                  <c:v>2463</c:v>
                </c:pt>
                <c:pt idx="23">
                  <c:v>2715</c:v>
                </c:pt>
                <c:pt idx="24">
                  <c:v>2402</c:v>
                </c:pt>
                <c:pt idx="25">
                  <c:v>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20-4753-B995-0DA7B42F1A4C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April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OÖ'!$F$6:$F$31</c:f>
              <c:numCache>
                <c:formatCode>#,##0</c:formatCode>
                <c:ptCount val="26"/>
                <c:pt idx="0">
                  <c:v>662</c:v>
                </c:pt>
                <c:pt idx="1">
                  <c:v>758</c:v>
                </c:pt>
                <c:pt idx="2">
                  <c:v>1030</c:v>
                </c:pt>
                <c:pt idx="3">
                  <c:v>1326</c:v>
                </c:pt>
                <c:pt idx="4">
                  <c:v>1437</c:v>
                </c:pt>
                <c:pt idx="5">
                  <c:v>1382</c:v>
                </c:pt>
                <c:pt idx="6">
                  <c:v>1789</c:v>
                </c:pt>
                <c:pt idx="7">
                  <c:v>1631</c:v>
                </c:pt>
                <c:pt idx="8">
                  <c:v>1554</c:v>
                </c:pt>
                <c:pt idx="9">
                  <c:v>1856</c:v>
                </c:pt>
                <c:pt idx="10">
                  <c:v>2331</c:v>
                </c:pt>
                <c:pt idx="11">
                  <c:v>2109</c:v>
                </c:pt>
                <c:pt idx="12">
                  <c:v>2104</c:v>
                </c:pt>
                <c:pt idx="13">
                  <c:v>2285</c:v>
                </c:pt>
                <c:pt idx="14">
                  <c:v>2356</c:v>
                </c:pt>
                <c:pt idx="15">
                  <c:v>2270</c:v>
                </c:pt>
                <c:pt idx="16">
                  <c:v>2144</c:v>
                </c:pt>
                <c:pt idx="17">
                  <c:v>2044</c:v>
                </c:pt>
                <c:pt idx="18">
                  <c:v>2189</c:v>
                </c:pt>
                <c:pt idx="19">
                  <c:v>2069</c:v>
                </c:pt>
                <c:pt idx="20">
                  <c:v>1756</c:v>
                </c:pt>
                <c:pt idx="21">
                  <c:v>1829</c:v>
                </c:pt>
                <c:pt idx="22">
                  <c:v>1765</c:v>
                </c:pt>
                <c:pt idx="23">
                  <c:v>1639</c:v>
                </c:pt>
                <c:pt idx="24">
                  <c:v>1768</c:v>
                </c:pt>
                <c:pt idx="25">
                  <c:v>1721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20-4753-B995-0DA7B42F1A4C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April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OÖ'!$G$6:$G$31</c:f>
              <c:numCache>
                <c:formatCode>#,##0</c:formatCode>
                <c:ptCount val="26"/>
                <c:pt idx="0">
                  <c:v>792</c:v>
                </c:pt>
                <c:pt idx="1">
                  <c:v>794</c:v>
                </c:pt>
                <c:pt idx="2">
                  <c:v>1159</c:v>
                </c:pt>
                <c:pt idx="3">
                  <c:v>1521</c:v>
                </c:pt>
                <c:pt idx="4">
                  <c:v>1292</c:v>
                </c:pt>
                <c:pt idx="5">
                  <c:v>1288</c:v>
                </c:pt>
                <c:pt idx="6">
                  <c:v>1595</c:v>
                </c:pt>
                <c:pt idx="7">
                  <c:v>1188</c:v>
                </c:pt>
                <c:pt idx="8">
                  <c:v>1327</c:v>
                </c:pt>
                <c:pt idx="9">
                  <c:v>1875</c:v>
                </c:pt>
                <c:pt idx="10">
                  <c:v>2469</c:v>
                </c:pt>
                <c:pt idx="11">
                  <c:v>1872</c:v>
                </c:pt>
                <c:pt idx="12">
                  <c:v>1870</c:v>
                </c:pt>
                <c:pt idx="13">
                  <c:v>2281</c:v>
                </c:pt>
                <c:pt idx="14">
                  <c:v>2391</c:v>
                </c:pt>
                <c:pt idx="15">
                  <c:v>2189</c:v>
                </c:pt>
                <c:pt idx="16">
                  <c:v>2172</c:v>
                </c:pt>
                <c:pt idx="17">
                  <c:v>2117</c:v>
                </c:pt>
                <c:pt idx="18">
                  <c:v>2010</c:v>
                </c:pt>
                <c:pt idx="19">
                  <c:v>1802</c:v>
                </c:pt>
                <c:pt idx="20">
                  <c:v>1426</c:v>
                </c:pt>
                <c:pt idx="21">
                  <c:v>1821</c:v>
                </c:pt>
                <c:pt idx="22">
                  <c:v>1588</c:v>
                </c:pt>
                <c:pt idx="23">
                  <c:v>1619</c:v>
                </c:pt>
                <c:pt idx="24">
                  <c:v>2463</c:v>
                </c:pt>
                <c:pt idx="25">
                  <c:v>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20-4753-B995-0DA7B42F1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47264"/>
        <c:axId val="43148800"/>
      </c:areaChart>
      <c:catAx>
        <c:axId val="431472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3148800"/>
        <c:crosses val="autoZero"/>
        <c:auto val="1"/>
        <c:lblAlgn val="ctr"/>
        <c:lblOffset val="100"/>
        <c:noMultiLvlLbl val="0"/>
      </c:catAx>
      <c:valAx>
        <c:axId val="431488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31472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958125623130607"/>
          <c:y val="0.85801526717557253"/>
          <c:w val="0.7417746759720838"/>
          <c:h val="6.8702290076335881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/>
              <a:t>Aprilwerte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April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Ö'!$B$6:$B$31</c:f>
              <c:numCache>
                <c:formatCode>#,##0</c:formatCode>
                <c:ptCount val="26"/>
                <c:pt idx="0">
                  <c:v>2322</c:v>
                </c:pt>
                <c:pt idx="1">
                  <c:v>2428</c:v>
                </c:pt>
                <c:pt idx="2">
                  <c:v>3239</c:v>
                </c:pt>
                <c:pt idx="3">
                  <c:v>3548</c:v>
                </c:pt>
                <c:pt idx="4">
                  <c:v>3519</c:v>
                </c:pt>
                <c:pt idx="5">
                  <c:v>4502</c:v>
                </c:pt>
                <c:pt idx="6">
                  <c:v>4458</c:v>
                </c:pt>
                <c:pt idx="7">
                  <c:v>4228</c:v>
                </c:pt>
                <c:pt idx="8">
                  <c:v>3924</c:v>
                </c:pt>
                <c:pt idx="9">
                  <c:v>4485</c:v>
                </c:pt>
                <c:pt idx="10">
                  <c:v>4398</c:v>
                </c:pt>
                <c:pt idx="11">
                  <c:v>4416</c:v>
                </c:pt>
                <c:pt idx="12">
                  <c:v>4562</c:v>
                </c:pt>
                <c:pt idx="13">
                  <c:v>4266</c:v>
                </c:pt>
                <c:pt idx="14">
                  <c:v>4448</c:v>
                </c:pt>
                <c:pt idx="15">
                  <c:v>4761</c:v>
                </c:pt>
                <c:pt idx="16">
                  <c:v>5242</c:v>
                </c:pt>
                <c:pt idx="17">
                  <c:v>4996</c:v>
                </c:pt>
                <c:pt idx="18">
                  <c:v>4824</c:v>
                </c:pt>
                <c:pt idx="19">
                  <c:v>5407</c:v>
                </c:pt>
                <c:pt idx="20">
                  <c:v>8311</c:v>
                </c:pt>
                <c:pt idx="21">
                  <c:v>5717</c:v>
                </c:pt>
                <c:pt idx="22">
                  <c:v>4901</c:v>
                </c:pt>
                <c:pt idx="23">
                  <c:v>5105</c:v>
                </c:pt>
                <c:pt idx="24">
                  <c:v>6166</c:v>
                </c:pt>
                <c:pt idx="25">
                  <c:v>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8-47A9-B1D9-1A85960D31E7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April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Ö'!$C$6:$C$31</c:f>
              <c:numCache>
                <c:formatCode>#,##0</c:formatCode>
                <c:ptCount val="26"/>
                <c:pt idx="0">
                  <c:v>7134</c:v>
                </c:pt>
                <c:pt idx="1">
                  <c:v>7536</c:v>
                </c:pt>
                <c:pt idx="2">
                  <c:v>9121</c:v>
                </c:pt>
                <c:pt idx="3">
                  <c:v>8930</c:v>
                </c:pt>
                <c:pt idx="4">
                  <c:v>8796</c:v>
                </c:pt>
                <c:pt idx="5">
                  <c:v>8809</c:v>
                </c:pt>
                <c:pt idx="6">
                  <c:v>7760</c:v>
                </c:pt>
                <c:pt idx="7">
                  <c:v>8027</c:v>
                </c:pt>
                <c:pt idx="8">
                  <c:v>7731</c:v>
                </c:pt>
                <c:pt idx="9">
                  <c:v>9628</c:v>
                </c:pt>
                <c:pt idx="10">
                  <c:v>8751</c:v>
                </c:pt>
                <c:pt idx="11">
                  <c:v>7927</c:v>
                </c:pt>
                <c:pt idx="12">
                  <c:v>7835</c:v>
                </c:pt>
                <c:pt idx="13">
                  <c:v>7587</c:v>
                </c:pt>
                <c:pt idx="14">
                  <c:v>7414</c:v>
                </c:pt>
                <c:pt idx="15">
                  <c:v>7775</c:v>
                </c:pt>
                <c:pt idx="16">
                  <c:v>7432</c:v>
                </c:pt>
                <c:pt idx="17">
                  <c:v>5826</c:v>
                </c:pt>
                <c:pt idx="18">
                  <c:v>4763</c:v>
                </c:pt>
                <c:pt idx="19">
                  <c:v>4465</c:v>
                </c:pt>
                <c:pt idx="20">
                  <c:v>8118</c:v>
                </c:pt>
                <c:pt idx="21">
                  <c:v>4259</c:v>
                </c:pt>
                <c:pt idx="22">
                  <c:v>3556</c:v>
                </c:pt>
                <c:pt idx="23">
                  <c:v>4103</c:v>
                </c:pt>
                <c:pt idx="24">
                  <c:v>4572</c:v>
                </c:pt>
                <c:pt idx="25">
                  <c:v>5252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8-47A9-B1D9-1A85960D31E7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April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Ö'!$D$6:$D$31</c:f>
              <c:numCache>
                <c:formatCode>#,##0</c:formatCode>
                <c:ptCount val="26"/>
                <c:pt idx="0">
                  <c:v>19583</c:v>
                </c:pt>
                <c:pt idx="1">
                  <c:v>20899</c:v>
                </c:pt>
                <c:pt idx="2">
                  <c:v>27064</c:v>
                </c:pt>
                <c:pt idx="3">
                  <c:v>27978</c:v>
                </c:pt>
                <c:pt idx="4">
                  <c:v>29014</c:v>
                </c:pt>
                <c:pt idx="5">
                  <c:v>31537</c:v>
                </c:pt>
                <c:pt idx="6">
                  <c:v>28658</c:v>
                </c:pt>
                <c:pt idx="7">
                  <c:v>27453</c:v>
                </c:pt>
                <c:pt idx="8">
                  <c:v>25125</c:v>
                </c:pt>
                <c:pt idx="9">
                  <c:v>34473</c:v>
                </c:pt>
                <c:pt idx="10">
                  <c:v>31640</c:v>
                </c:pt>
                <c:pt idx="11">
                  <c:v>29290</c:v>
                </c:pt>
                <c:pt idx="12">
                  <c:v>31068</c:v>
                </c:pt>
                <c:pt idx="13">
                  <c:v>33304</c:v>
                </c:pt>
                <c:pt idx="14">
                  <c:v>35335</c:v>
                </c:pt>
                <c:pt idx="15">
                  <c:v>38542</c:v>
                </c:pt>
                <c:pt idx="16">
                  <c:v>37115</c:v>
                </c:pt>
                <c:pt idx="17">
                  <c:v>31539</c:v>
                </c:pt>
                <c:pt idx="18">
                  <c:v>27126</c:v>
                </c:pt>
                <c:pt idx="19">
                  <c:v>24799</c:v>
                </c:pt>
                <c:pt idx="20">
                  <c:v>53098</c:v>
                </c:pt>
                <c:pt idx="21">
                  <c:v>26075</c:v>
                </c:pt>
                <c:pt idx="22">
                  <c:v>19975</c:v>
                </c:pt>
                <c:pt idx="23">
                  <c:v>21886</c:v>
                </c:pt>
                <c:pt idx="24">
                  <c:v>24779</c:v>
                </c:pt>
                <c:pt idx="25">
                  <c:v>27309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28-47A9-B1D9-1A85960D31E7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April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Ö'!$F$6:$F$31</c:f>
              <c:numCache>
                <c:formatCode>#,##0</c:formatCode>
                <c:ptCount val="26"/>
                <c:pt idx="0">
                  <c:v>3496</c:v>
                </c:pt>
                <c:pt idx="1">
                  <c:v>3839</c:v>
                </c:pt>
                <c:pt idx="2">
                  <c:v>5180</c:v>
                </c:pt>
                <c:pt idx="3">
                  <c:v>7845</c:v>
                </c:pt>
                <c:pt idx="4">
                  <c:v>9604</c:v>
                </c:pt>
                <c:pt idx="5">
                  <c:v>10815</c:v>
                </c:pt>
                <c:pt idx="6">
                  <c:v>12646</c:v>
                </c:pt>
                <c:pt idx="7">
                  <c:v>12447</c:v>
                </c:pt>
                <c:pt idx="8">
                  <c:v>11687</c:v>
                </c:pt>
                <c:pt idx="9">
                  <c:v>13435</c:v>
                </c:pt>
                <c:pt idx="10">
                  <c:v>16962</c:v>
                </c:pt>
                <c:pt idx="11">
                  <c:v>15169</c:v>
                </c:pt>
                <c:pt idx="12">
                  <c:v>14504</c:v>
                </c:pt>
                <c:pt idx="13">
                  <c:v>14752</c:v>
                </c:pt>
                <c:pt idx="14">
                  <c:v>15195</c:v>
                </c:pt>
                <c:pt idx="15">
                  <c:v>14641</c:v>
                </c:pt>
                <c:pt idx="16">
                  <c:v>14364</c:v>
                </c:pt>
                <c:pt idx="17">
                  <c:v>15105</c:v>
                </c:pt>
                <c:pt idx="18">
                  <c:v>16515</c:v>
                </c:pt>
                <c:pt idx="19">
                  <c:v>14882</c:v>
                </c:pt>
                <c:pt idx="20">
                  <c:v>12398</c:v>
                </c:pt>
                <c:pt idx="21">
                  <c:v>14018</c:v>
                </c:pt>
                <c:pt idx="22">
                  <c:v>13419</c:v>
                </c:pt>
                <c:pt idx="23">
                  <c:v>13294</c:v>
                </c:pt>
                <c:pt idx="24">
                  <c:v>14049</c:v>
                </c:pt>
                <c:pt idx="25">
                  <c:v>14883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28-47A9-B1D9-1A85960D31E7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April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Ö'!$G$6:$G$31</c:f>
              <c:numCache>
                <c:formatCode>#,##0</c:formatCode>
                <c:ptCount val="26"/>
                <c:pt idx="0">
                  <c:v>4113</c:v>
                </c:pt>
                <c:pt idx="1">
                  <c:v>4540</c:v>
                </c:pt>
                <c:pt idx="2">
                  <c:v>5431</c:v>
                </c:pt>
                <c:pt idx="3">
                  <c:v>7143</c:v>
                </c:pt>
                <c:pt idx="4">
                  <c:v>8135</c:v>
                </c:pt>
                <c:pt idx="5">
                  <c:v>8523</c:v>
                </c:pt>
                <c:pt idx="6">
                  <c:v>10440</c:v>
                </c:pt>
                <c:pt idx="7">
                  <c:v>8864</c:v>
                </c:pt>
                <c:pt idx="8">
                  <c:v>8251</c:v>
                </c:pt>
                <c:pt idx="9">
                  <c:v>10724</c:v>
                </c:pt>
                <c:pt idx="10">
                  <c:v>13796</c:v>
                </c:pt>
                <c:pt idx="11">
                  <c:v>10818</c:v>
                </c:pt>
                <c:pt idx="12">
                  <c:v>11639</c:v>
                </c:pt>
                <c:pt idx="13">
                  <c:v>13479</c:v>
                </c:pt>
                <c:pt idx="14">
                  <c:v>14403</c:v>
                </c:pt>
                <c:pt idx="15">
                  <c:v>14267</c:v>
                </c:pt>
                <c:pt idx="16">
                  <c:v>14702</c:v>
                </c:pt>
                <c:pt idx="17">
                  <c:v>15385</c:v>
                </c:pt>
                <c:pt idx="18">
                  <c:v>15373</c:v>
                </c:pt>
                <c:pt idx="19">
                  <c:v>13374</c:v>
                </c:pt>
                <c:pt idx="20">
                  <c:v>10170</c:v>
                </c:pt>
                <c:pt idx="21">
                  <c:v>15039</c:v>
                </c:pt>
                <c:pt idx="22">
                  <c:v>13160</c:v>
                </c:pt>
                <c:pt idx="23">
                  <c:v>13454</c:v>
                </c:pt>
                <c:pt idx="24">
                  <c:v>16149</c:v>
                </c:pt>
                <c:pt idx="25">
                  <c:v>16295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28-47A9-B1D9-1A85960D3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47264"/>
        <c:axId val="43148800"/>
      </c:areaChart>
      <c:catAx>
        <c:axId val="431472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3148800"/>
        <c:crosses val="autoZero"/>
        <c:auto val="1"/>
        <c:lblAlgn val="ctr"/>
        <c:lblOffset val="100"/>
        <c:noMultiLvlLbl val="0"/>
      </c:catAx>
      <c:valAx>
        <c:axId val="431488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31472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958125623130607"/>
          <c:y val="0.85801526717557253"/>
          <c:w val="0.7417746759720838"/>
          <c:h val="6.8702290076335881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/>
              <a:t>Maiwerte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531547733370580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Mai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OÖ'!$B$6:$B$31</c:f>
              <c:numCache>
                <c:formatCode>#,##0</c:formatCode>
                <c:ptCount val="26"/>
                <c:pt idx="0">
                  <c:v>257</c:v>
                </c:pt>
                <c:pt idx="1">
                  <c:v>331</c:v>
                </c:pt>
                <c:pt idx="2">
                  <c:v>375</c:v>
                </c:pt>
                <c:pt idx="3">
                  <c:v>511</c:v>
                </c:pt>
                <c:pt idx="4">
                  <c:v>480</c:v>
                </c:pt>
                <c:pt idx="5">
                  <c:v>531</c:v>
                </c:pt>
                <c:pt idx="6">
                  <c:v>597</c:v>
                </c:pt>
                <c:pt idx="7">
                  <c:v>506</c:v>
                </c:pt>
                <c:pt idx="8">
                  <c:v>467</c:v>
                </c:pt>
                <c:pt idx="9">
                  <c:v>535</c:v>
                </c:pt>
                <c:pt idx="10">
                  <c:v>634</c:v>
                </c:pt>
                <c:pt idx="11">
                  <c:v>525</c:v>
                </c:pt>
                <c:pt idx="12">
                  <c:v>562</c:v>
                </c:pt>
                <c:pt idx="13">
                  <c:v>603</c:v>
                </c:pt>
                <c:pt idx="14">
                  <c:v>440</c:v>
                </c:pt>
                <c:pt idx="15">
                  <c:v>407</c:v>
                </c:pt>
                <c:pt idx="16">
                  <c:v>437</c:v>
                </c:pt>
                <c:pt idx="17">
                  <c:v>409</c:v>
                </c:pt>
                <c:pt idx="18">
                  <c:v>412</c:v>
                </c:pt>
                <c:pt idx="19">
                  <c:v>447</c:v>
                </c:pt>
                <c:pt idx="20">
                  <c:v>656</c:v>
                </c:pt>
                <c:pt idx="21">
                  <c:v>458</c:v>
                </c:pt>
                <c:pt idx="22">
                  <c:v>332</c:v>
                </c:pt>
                <c:pt idx="23">
                  <c:v>491</c:v>
                </c:pt>
                <c:pt idx="24">
                  <c:v>579</c:v>
                </c:pt>
                <c:pt idx="25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33-457B-BBAE-CB430BE0845F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Mai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OÖ'!$C$6:$C$31</c:f>
              <c:numCache>
                <c:formatCode>#,##0</c:formatCode>
                <c:ptCount val="26"/>
                <c:pt idx="0">
                  <c:v>882</c:v>
                </c:pt>
                <c:pt idx="1">
                  <c:v>925</c:v>
                </c:pt>
                <c:pt idx="2">
                  <c:v>1203</c:v>
                </c:pt>
                <c:pt idx="3">
                  <c:v>1208</c:v>
                </c:pt>
                <c:pt idx="4">
                  <c:v>1121</c:v>
                </c:pt>
                <c:pt idx="5">
                  <c:v>1196</c:v>
                </c:pt>
                <c:pt idx="6">
                  <c:v>1087</c:v>
                </c:pt>
                <c:pt idx="7">
                  <c:v>925</c:v>
                </c:pt>
                <c:pt idx="8">
                  <c:v>832</c:v>
                </c:pt>
                <c:pt idx="9">
                  <c:v>1194</c:v>
                </c:pt>
                <c:pt idx="10">
                  <c:v>1136</c:v>
                </c:pt>
                <c:pt idx="11">
                  <c:v>952</c:v>
                </c:pt>
                <c:pt idx="12">
                  <c:v>967</c:v>
                </c:pt>
                <c:pt idx="13">
                  <c:v>1028</c:v>
                </c:pt>
                <c:pt idx="14">
                  <c:v>1007</c:v>
                </c:pt>
                <c:pt idx="15">
                  <c:v>1108</c:v>
                </c:pt>
                <c:pt idx="16">
                  <c:v>1007</c:v>
                </c:pt>
                <c:pt idx="17">
                  <c:v>798</c:v>
                </c:pt>
                <c:pt idx="18">
                  <c:v>637</c:v>
                </c:pt>
                <c:pt idx="19">
                  <c:v>633</c:v>
                </c:pt>
                <c:pt idx="20">
                  <c:v>1115</c:v>
                </c:pt>
                <c:pt idx="21">
                  <c:v>605</c:v>
                </c:pt>
                <c:pt idx="22">
                  <c:v>496</c:v>
                </c:pt>
                <c:pt idx="23">
                  <c:v>539</c:v>
                </c:pt>
                <c:pt idx="24">
                  <c:v>530</c:v>
                </c:pt>
                <c:pt idx="25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33-457B-BBAE-CB430BE0845F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Mai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OÖ'!$D$6:$D$31</c:f>
              <c:numCache>
                <c:formatCode>#,##0</c:formatCode>
                <c:ptCount val="26"/>
                <c:pt idx="0">
                  <c:v>2234</c:v>
                </c:pt>
                <c:pt idx="1">
                  <c:v>2275</c:v>
                </c:pt>
                <c:pt idx="2">
                  <c:v>3023</c:v>
                </c:pt>
                <c:pt idx="3">
                  <c:v>3177</c:v>
                </c:pt>
                <c:pt idx="4">
                  <c:v>3168</c:v>
                </c:pt>
                <c:pt idx="5">
                  <c:v>3586</c:v>
                </c:pt>
                <c:pt idx="6">
                  <c:v>3196</c:v>
                </c:pt>
                <c:pt idx="7">
                  <c:v>2667</c:v>
                </c:pt>
                <c:pt idx="8">
                  <c:v>2478</c:v>
                </c:pt>
                <c:pt idx="9">
                  <c:v>4223</c:v>
                </c:pt>
                <c:pt idx="10">
                  <c:v>3579</c:v>
                </c:pt>
                <c:pt idx="11">
                  <c:v>3119</c:v>
                </c:pt>
                <c:pt idx="12">
                  <c:v>3431</c:v>
                </c:pt>
                <c:pt idx="13">
                  <c:v>3880</c:v>
                </c:pt>
                <c:pt idx="14">
                  <c:v>4326</c:v>
                </c:pt>
                <c:pt idx="15">
                  <c:v>4594</c:v>
                </c:pt>
                <c:pt idx="16">
                  <c:v>4408</c:v>
                </c:pt>
                <c:pt idx="17">
                  <c:v>3612</c:v>
                </c:pt>
                <c:pt idx="18">
                  <c:v>2964</c:v>
                </c:pt>
                <c:pt idx="19">
                  <c:v>2939</c:v>
                </c:pt>
                <c:pt idx="20">
                  <c:v>5844</c:v>
                </c:pt>
                <c:pt idx="21">
                  <c:v>2701</c:v>
                </c:pt>
                <c:pt idx="22">
                  <c:v>2260</c:v>
                </c:pt>
                <c:pt idx="23">
                  <c:v>2059</c:v>
                </c:pt>
                <c:pt idx="24">
                  <c:v>2400</c:v>
                </c:pt>
                <c:pt idx="25">
                  <c:v>3451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33-457B-BBAE-CB430BE0845F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Mai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OÖ'!$F$6:$F$31</c:f>
              <c:numCache>
                <c:formatCode>#,##0</c:formatCode>
                <c:ptCount val="26"/>
                <c:pt idx="0">
                  <c:v>599</c:v>
                </c:pt>
                <c:pt idx="1">
                  <c:v>751</c:v>
                </c:pt>
                <c:pt idx="2">
                  <c:v>954</c:v>
                </c:pt>
                <c:pt idx="3">
                  <c:v>1193</c:v>
                </c:pt>
                <c:pt idx="4">
                  <c:v>1277</c:v>
                </c:pt>
                <c:pt idx="5">
                  <c:v>1360</c:v>
                </c:pt>
                <c:pt idx="6">
                  <c:v>1633</c:v>
                </c:pt>
                <c:pt idx="7">
                  <c:v>1532</c:v>
                </c:pt>
                <c:pt idx="8">
                  <c:v>1483</c:v>
                </c:pt>
                <c:pt idx="9">
                  <c:v>1873</c:v>
                </c:pt>
                <c:pt idx="10">
                  <c:v>2136</c:v>
                </c:pt>
                <c:pt idx="11">
                  <c:v>2059</c:v>
                </c:pt>
                <c:pt idx="12">
                  <c:v>2071</c:v>
                </c:pt>
                <c:pt idx="13">
                  <c:v>2128</c:v>
                </c:pt>
                <c:pt idx="14">
                  <c:v>2183</c:v>
                </c:pt>
                <c:pt idx="15">
                  <c:v>2153</c:v>
                </c:pt>
                <c:pt idx="16">
                  <c:v>2087</c:v>
                </c:pt>
                <c:pt idx="17">
                  <c:v>2074</c:v>
                </c:pt>
                <c:pt idx="18">
                  <c:v>2150</c:v>
                </c:pt>
                <c:pt idx="19">
                  <c:v>1939</c:v>
                </c:pt>
                <c:pt idx="20">
                  <c:v>1707</c:v>
                </c:pt>
                <c:pt idx="21">
                  <c:v>1801</c:v>
                </c:pt>
                <c:pt idx="22">
                  <c:v>1740</c:v>
                </c:pt>
                <c:pt idx="23">
                  <c:v>1534</c:v>
                </c:pt>
                <c:pt idx="24">
                  <c:v>1724</c:v>
                </c:pt>
                <c:pt idx="25">
                  <c:v>1715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33-457B-BBAE-CB430BE0845F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Mai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OÖ'!$G$6:$G$31</c:f>
              <c:numCache>
                <c:formatCode>#,##0</c:formatCode>
                <c:ptCount val="26"/>
                <c:pt idx="0">
                  <c:v>760</c:v>
                </c:pt>
                <c:pt idx="1">
                  <c:v>799</c:v>
                </c:pt>
                <c:pt idx="2">
                  <c:v>1053</c:v>
                </c:pt>
                <c:pt idx="3">
                  <c:v>1474</c:v>
                </c:pt>
                <c:pt idx="4">
                  <c:v>1308</c:v>
                </c:pt>
                <c:pt idx="5">
                  <c:v>1354</c:v>
                </c:pt>
                <c:pt idx="6">
                  <c:v>1566</c:v>
                </c:pt>
                <c:pt idx="7">
                  <c:v>1194</c:v>
                </c:pt>
                <c:pt idx="8">
                  <c:v>1292</c:v>
                </c:pt>
                <c:pt idx="9">
                  <c:v>2001</c:v>
                </c:pt>
                <c:pt idx="10">
                  <c:v>2377</c:v>
                </c:pt>
                <c:pt idx="11">
                  <c:v>1853</c:v>
                </c:pt>
                <c:pt idx="12">
                  <c:v>1894</c:v>
                </c:pt>
                <c:pt idx="13">
                  <c:v>2219</c:v>
                </c:pt>
                <c:pt idx="14">
                  <c:v>2295</c:v>
                </c:pt>
                <c:pt idx="15">
                  <c:v>2071</c:v>
                </c:pt>
                <c:pt idx="16">
                  <c:v>2186</c:v>
                </c:pt>
                <c:pt idx="17">
                  <c:v>2134</c:v>
                </c:pt>
                <c:pt idx="18">
                  <c:v>1990</c:v>
                </c:pt>
                <c:pt idx="19">
                  <c:v>1742</c:v>
                </c:pt>
                <c:pt idx="20">
                  <c:v>1460</c:v>
                </c:pt>
                <c:pt idx="21">
                  <c:v>1721</c:v>
                </c:pt>
                <c:pt idx="22">
                  <c:v>1654</c:v>
                </c:pt>
                <c:pt idx="23">
                  <c:v>1659</c:v>
                </c:pt>
                <c:pt idx="24">
                  <c:v>2311</c:v>
                </c:pt>
                <c:pt idx="25">
                  <c:v>2037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33-457B-BBAE-CB430BE08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0448"/>
        <c:axId val="43246336"/>
      </c:areaChart>
      <c:catAx>
        <c:axId val="432404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/>
            </a:pPr>
            <a:endParaRPr lang="de-DE"/>
          </a:p>
        </c:txPr>
        <c:crossAx val="43246336"/>
        <c:crosses val="autoZero"/>
        <c:auto val="1"/>
        <c:lblAlgn val="ctr"/>
        <c:lblOffset val="100"/>
        <c:noMultiLvlLbl val="0"/>
      </c:catAx>
      <c:valAx>
        <c:axId val="4324633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de-DE"/>
          </a:p>
        </c:txPr>
        <c:crossAx val="43240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6765787386765987"/>
          <c:y val="0.84850666956611365"/>
          <c:w val="0.73764565050532027"/>
          <c:h val="9.9611245748245883E-2"/>
        </c:manualLayout>
      </c:layout>
      <c:overlay val="0"/>
    </c:legend>
    <c:plotVisOnly val="1"/>
    <c:dispBlanksAs val="zero"/>
    <c:showDLblsOverMax val="0"/>
  </c:chart>
  <c:spPr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2A0FD6F-8865-46A2-9243-A88860DA1BD3}">
  <sheetPr/>
  <sheetViews>
    <sheetView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9F13BDA-C854-4BB3-8771-3D5AF067B544}">
  <sheetPr/>
  <sheetViews>
    <sheetView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9590D87-0BA0-4BD5-8184-EACE3CBBC24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9B8EC1F-65D8-4BD5-B879-45FE4370F19B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/>
  <sheetViews>
    <sheetView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33DB4F2-D22D-4CCE-B72A-57064BBE4AF4}">
  <sheetPr/>
  <sheetViews>
    <sheetView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/>
  <sheetViews>
    <sheetView zoomScale="90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185065A-1E44-49D9-837A-92F641E7FC5F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1673BD-9124-4392-A6BA-F224CD132E03}">
  <sheetPr/>
  <sheetViews>
    <sheetView zoomScale="90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/>
  <sheetViews>
    <sheetView zoomScale="90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4E77C6E-A8F0-4190-97C8-C24EBC24341D}">
  <sheetPr/>
  <sheetViews>
    <sheetView zoomScale="90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/>
  <sheetViews>
    <sheetView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8F73FE8-1277-4132-96BE-87DFFDB6AA55}">
  <sheetPr/>
  <sheetViews>
    <sheetView zoomScale="110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52F7B4A-C445-416D-8C48-43DB5C37471B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AE80DEE-EF22-4FDC-AE60-E6D7DF30DC4D}">
  <sheetPr/>
  <sheetViews>
    <sheetView zoomScale="102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118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D5940E-0478-4C89-BDAA-C7496B7F1CCA}">
  <sheetPr/>
  <sheetViews>
    <sheetView zoomScale="110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110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0.93441</cdr:x>
      <cdr:y>0.91472</cdr:y>
    </cdr:from>
    <cdr:to>
      <cdr:x>0.99186</cdr:x>
      <cdr:y>0.98627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2A2A5647-3E1E-40BC-AB16-47712BA02DF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4324" y="5706420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506324" cy="6368676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585D4B7-9B0A-4BF2-97F7-D4A0D5C21F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0.93441</cdr:x>
      <cdr:y>0.91472</cdr:y>
    </cdr:from>
    <cdr:to>
      <cdr:x>0.99186</cdr:x>
      <cdr:y>0.98627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2A2A5647-3E1E-40BC-AB16-47712BA02DF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4324" y="5706420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500784" cy="636883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0.01765</cdr:x>
      <cdr:y>0.94737</cdr:y>
    </cdr:from>
    <cdr:to>
      <cdr:x>0.48044</cdr:x>
      <cdr:y>0.99435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0.91609</cdr:y>
    </cdr:from>
    <cdr:to>
      <cdr:x>0.99006</cdr:x>
      <cdr:y>0.98765</cdr:y>
    </cdr:to>
    <cdr:pic>
      <cdr:nvPicPr>
        <cdr:cNvPr id="4" name="Grafik 3">
          <a:extLst xmlns:a="http://schemas.openxmlformats.org/drawingml/2006/main">
            <a:ext uri="{FF2B5EF4-FFF2-40B4-BE49-F238E27FC236}">
              <a16:creationId xmlns:a16="http://schemas.microsoft.com/office/drawing/2014/main" id="{5E640ACC-26F8-4561-965B-2D3643189B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3" y="5715001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499023" cy="636443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B6D10C6-1F93-486E-A8B8-35FE7CE2CDB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0.01765</cdr:x>
      <cdr:y>0.94737</cdr:y>
    </cdr:from>
    <cdr:to>
      <cdr:x>0.48044</cdr:x>
      <cdr:y>0.99435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0.91609</cdr:y>
    </cdr:from>
    <cdr:to>
      <cdr:x>0.99006</cdr:x>
      <cdr:y>0.98765</cdr:y>
    </cdr:to>
    <cdr:pic>
      <cdr:nvPicPr>
        <cdr:cNvPr id="4" name="Grafik 3">
          <a:extLst xmlns:a="http://schemas.openxmlformats.org/drawingml/2006/main">
            <a:ext uri="{FF2B5EF4-FFF2-40B4-BE49-F238E27FC236}">
              <a16:creationId xmlns:a16="http://schemas.microsoft.com/office/drawing/2014/main" id="{5E640ACC-26F8-4561-965B-2D3643189B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3" y="5715001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499023" cy="636443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0.93521</cdr:x>
      <cdr:y>0.91722</cdr:y>
    </cdr:from>
    <cdr:to>
      <cdr:x>0.99365</cdr:x>
      <cdr:y>0.98902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32C2D675-8923-4F00-AA01-9B58CFCCB5A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41486" y="5723582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505950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64EF643-225E-4ABC-B0FF-E028B80851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0.0174</cdr:x>
      <cdr:y>0.94762</cdr:y>
    </cdr:from>
    <cdr:to>
      <cdr:x>0.48094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0.93441</cdr:x>
      <cdr:y>0.91472</cdr:y>
    </cdr:from>
    <cdr:to>
      <cdr:x>0.99186</cdr:x>
      <cdr:y>0.98627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F3314500-CB38-413F-9F26-0F659D35910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4325" y="5706420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0.93521</cdr:x>
      <cdr:y>0.91722</cdr:y>
    </cdr:from>
    <cdr:to>
      <cdr:x>0.99365</cdr:x>
      <cdr:y>0.98902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32C2D675-8923-4F00-AA01-9B58CFCCB5A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41486" y="5723582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505950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0.93521</cdr:x>
      <cdr:y>0.91722</cdr:y>
    </cdr:from>
    <cdr:to>
      <cdr:x>0.99365</cdr:x>
      <cdr:y>0.98902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B3B84D1E-C908-48AA-AE36-3EE4924AE24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41486" y="5723582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505950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C981134-C860-4802-BAE3-91BD87F632D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0.93521</cdr:x>
      <cdr:y>0.91722</cdr:y>
    </cdr:from>
    <cdr:to>
      <cdr:x>0.99365</cdr:x>
      <cdr:y>0.98902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B3B84D1E-C908-48AA-AE36-3EE4924AE24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41486" y="5723582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0.91472</cdr:y>
    </cdr:from>
    <cdr:to>
      <cdr:x>0.99006</cdr:x>
      <cdr:y>0.98627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A716CC78-0D01-4D9B-85FC-A2C5EAC1C62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2" y="5706420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6463D7C-E5E3-4374-9F72-6F0FCA2C8B7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0.91472</cdr:y>
    </cdr:from>
    <cdr:to>
      <cdr:x>0.99006</cdr:x>
      <cdr:y>0.98627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A716CC78-0D01-4D9B-85FC-A2C5EAC1C62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2" y="5706420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7CA16A5-D09C-4A95-A31D-00B73B7963B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0.93441</cdr:x>
      <cdr:y>0.91747</cdr:y>
    </cdr:from>
    <cdr:to>
      <cdr:x>0.99186</cdr:x>
      <cdr:y>0.98902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26D8F7BA-215E-4EEA-A294-A719A75B775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4324" y="5723582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EBA7B6E-1466-4ACC-9AC4-5A181330F43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0.93441</cdr:x>
      <cdr:y>0.91747</cdr:y>
    </cdr:from>
    <cdr:to>
      <cdr:x>0.99186</cdr:x>
      <cdr:y>0.98902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26D8F7BA-215E-4EEA-A294-A719A75B775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4324" y="5723582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505950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0.0174</cdr:x>
      <cdr:y>0.94762</cdr:y>
    </cdr:from>
    <cdr:to>
      <cdr:x>0.48094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0.93088</cdr:x>
      <cdr:y>0.91371</cdr:y>
    </cdr:from>
    <cdr:to>
      <cdr:x>0.98983</cdr:x>
      <cdr:y>0.98533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A755F373-CBCB-4C73-9AFC-F7DD2738DB8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6710" y="5698291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505950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782933B-5A68-4AC0-BE27-E9890E5A3E2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0.0174</cdr:x>
      <cdr:y>0.94762</cdr:y>
    </cdr:from>
    <cdr:to>
      <cdr:x>0.48094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0.93088</cdr:x>
      <cdr:y>0.91371</cdr:y>
    </cdr:from>
    <cdr:to>
      <cdr:x>0.98983</cdr:x>
      <cdr:y>0.98533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A755F373-CBCB-4C73-9AFC-F7DD2738DB8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6710" y="5698291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493250" cy="636058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0.0174</cdr:x>
      <cdr:y>0.94762</cdr:y>
    </cdr:from>
    <cdr:to>
      <cdr:x>0.48094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0.93263</cdr:x>
      <cdr:y>0.91505</cdr:y>
    </cdr:from>
    <cdr:to>
      <cdr:x>0.99158</cdr:x>
      <cdr:y>0.98692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19788977-DE16-4837-8D36-23F545FD7E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3421" y="5706646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493250" cy="636058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C8485D4-FA3C-4241-86A8-8F199583403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0.0174</cdr:x>
      <cdr:y>0.94762</cdr:y>
    </cdr:from>
    <cdr:to>
      <cdr:x>0.48094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0.93441</cdr:x>
      <cdr:y>0.91472</cdr:y>
    </cdr:from>
    <cdr:to>
      <cdr:x>0.99186</cdr:x>
      <cdr:y>0.98627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F3314500-CB38-413F-9F26-0F659D35910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4325" y="5706420"/>
          <a:ext cx="548640" cy="44639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0.89959</cdr:x>
      <cdr:y>0.11712</cdr:y>
    </cdr:from>
    <cdr:to>
      <cdr:x>0.99053</cdr:x>
      <cdr:y>0.18899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5B3DBC8E-FD27-4258-B5BA-BC2191DA03C6}"/>
            </a:ext>
          </a:extLst>
        </cdr:cNvPr>
        <cdr:cNvSpPr txBox="1"/>
      </cdr:nvSpPr>
      <cdr:spPr>
        <a:xfrm xmlns:a="http://schemas.openxmlformats.org/drawingml/2006/main">
          <a:off x="8542867" y="745067"/>
          <a:ext cx="863600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0.90583</cdr:x>
      <cdr:y>0.12112</cdr:y>
    </cdr:from>
    <cdr:to>
      <cdr:x>0.98786</cdr:x>
      <cdr:y>0.18899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81EEF0F3-7D31-49EB-A13C-9E585E832F88}"/>
            </a:ext>
          </a:extLst>
        </cdr:cNvPr>
        <cdr:cNvSpPr txBox="1"/>
      </cdr:nvSpPr>
      <cdr:spPr>
        <a:xfrm xmlns:a="http://schemas.openxmlformats.org/drawingml/2006/main">
          <a:off x="8602133" y="770467"/>
          <a:ext cx="778934" cy="431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0.90494</cdr:x>
      <cdr:y>0.10514</cdr:y>
    </cdr:from>
    <cdr:to>
      <cdr:x>0.99231</cdr:x>
      <cdr:y>0.16237</cdr:y>
    </cdr:to>
    <cdr:sp macro="" textlink="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6B9C4F87-802F-41A5-BDF6-F50E5BDF7851}"/>
            </a:ext>
          </a:extLst>
        </cdr:cNvPr>
        <cdr:cNvSpPr txBox="1"/>
      </cdr:nvSpPr>
      <cdr:spPr>
        <a:xfrm xmlns:a="http://schemas.openxmlformats.org/drawingml/2006/main">
          <a:off x="8593667" y="668867"/>
          <a:ext cx="829733" cy="364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0.0174</cdr:x>
      <cdr:y>0.94762</cdr:y>
    </cdr:from>
    <cdr:to>
      <cdr:x>0.48094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0.93263</cdr:x>
      <cdr:y>0.91505</cdr:y>
    </cdr:from>
    <cdr:to>
      <cdr:x>0.99158</cdr:x>
      <cdr:y>0.98692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19788977-DE16-4837-8D36-23F545FD7E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3421" y="5706646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9493250" cy="636058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0.93621</cdr:x>
      <cdr:y>0.91884</cdr:y>
    </cdr:from>
    <cdr:to>
      <cdr:x>0.99365</cdr:x>
      <cdr:y>0.9904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AFD8DA2A-0557-4619-8980-EA7491A933B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41486" y="5732164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493250" cy="636058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E4DA39A-6B68-4161-BC0F-2BA5808FDD4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0.0174</cdr:x>
      <cdr:y>0.94762</cdr:y>
    </cdr:from>
    <cdr:to>
      <cdr:x>0.48094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0.93263</cdr:x>
      <cdr:y>0.91505</cdr:y>
    </cdr:from>
    <cdr:to>
      <cdr:x>0.99158</cdr:x>
      <cdr:y>0.98692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19788977-DE16-4837-8D36-23F545FD7E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3421" y="5706646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505950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0.91334</cdr:y>
    </cdr:from>
    <cdr:to>
      <cdr:x>0.99006</cdr:x>
      <cdr:y>0.9849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3ECE1BBA-17C3-4DCA-883C-6D8080B0852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2" y="5697839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9499023" cy="636443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04C70E4-AD9D-42F3-A228-9F6E77EC61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0.91334</cdr:y>
    </cdr:from>
    <cdr:to>
      <cdr:x>0.99006</cdr:x>
      <cdr:y>0.9849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3ECE1BBA-17C3-4DCA-883C-6D8080B0852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2" y="5697839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0.91334</cdr:y>
    </cdr:from>
    <cdr:to>
      <cdr:x>0.99006</cdr:x>
      <cdr:y>0.9849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EB219BF8-C30C-4FB5-8EBA-14F51DB2CA0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2" y="5697839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0.91334</cdr:y>
    </cdr:from>
    <cdr:to>
      <cdr:x>0.99006</cdr:x>
      <cdr:y>0.9849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14D69825-C3D8-470F-A6BA-C91665B233B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2" y="5697839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0.93351</cdr:x>
      <cdr:y>0.91197</cdr:y>
    </cdr:from>
    <cdr:to>
      <cdr:x>0.99096</cdr:x>
      <cdr:y>0.98352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4F529BF2-A80E-4A53-94E2-8496EF0F5ED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15744" y="5689258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7B81C77-D1FC-4953-B46E-539E606F8A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Quelle: BMASK, AK-Berechnungen</a:t>
          </a:r>
        </a:p>
      </cdr:txBody>
    </cdr:sp>
  </cdr:relSizeAnchor>
  <cdr:relSizeAnchor xmlns:cdr="http://schemas.openxmlformats.org/drawingml/2006/chartDrawing">
    <cdr:from>
      <cdr:x>0.93351</cdr:x>
      <cdr:y>0.91197</cdr:y>
    </cdr:from>
    <cdr:to>
      <cdr:x>0.99096</cdr:x>
      <cdr:y>0.98352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4F529BF2-A80E-4A53-94E2-8496EF0F5ED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15744" y="5689258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5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8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366</v>
      </c>
      <c r="C6" s="12">
        <v>1595</v>
      </c>
      <c r="D6" s="11">
        <v>4387</v>
      </c>
      <c r="E6" s="13">
        <f t="shared" ref="E6:E31" si="0">C6+D6</f>
        <v>5982</v>
      </c>
      <c r="F6" s="12">
        <v>781</v>
      </c>
      <c r="G6" s="11">
        <v>809</v>
      </c>
      <c r="H6" s="13">
        <f>G6+F6</f>
        <v>1590</v>
      </c>
      <c r="I6" s="14">
        <f t="shared" ref="I6:I17" si="1">H6+E6+B6</f>
        <v>7938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413</v>
      </c>
      <c r="C7" s="12">
        <v>1594</v>
      </c>
      <c r="D7" s="11">
        <v>3873</v>
      </c>
      <c r="E7" s="13">
        <f t="shared" si="0"/>
        <v>5467</v>
      </c>
      <c r="F7" s="12">
        <v>831</v>
      </c>
      <c r="G7" s="11">
        <v>793</v>
      </c>
      <c r="H7" s="13">
        <f t="shared" ref="H7:H17" si="2">G7+F7</f>
        <v>1624</v>
      </c>
      <c r="I7" s="14">
        <f t="shared" si="1"/>
        <v>7504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508</v>
      </c>
      <c r="C8" s="12">
        <v>1987</v>
      </c>
      <c r="D8" s="11">
        <v>4779</v>
      </c>
      <c r="E8" s="13">
        <f t="shared" si="0"/>
        <v>6766</v>
      </c>
      <c r="F8" s="12">
        <v>1062</v>
      </c>
      <c r="G8" s="11">
        <v>1148</v>
      </c>
      <c r="H8" s="13">
        <f t="shared" si="2"/>
        <v>2210</v>
      </c>
      <c r="I8" s="14">
        <f t="shared" si="1"/>
        <v>9484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600</v>
      </c>
      <c r="C9" s="12">
        <v>1890</v>
      </c>
      <c r="D9" s="11">
        <v>5133</v>
      </c>
      <c r="E9" s="13">
        <f t="shared" si="0"/>
        <v>7023</v>
      </c>
      <c r="F9" s="12">
        <v>1398</v>
      </c>
      <c r="G9" s="11">
        <v>1327</v>
      </c>
      <c r="H9" s="13">
        <f t="shared" si="2"/>
        <v>2725</v>
      </c>
      <c r="I9" s="14">
        <f t="shared" si="1"/>
        <v>10348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656</v>
      </c>
      <c r="C10" s="12">
        <v>1897</v>
      </c>
      <c r="D10" s="11">
        <v>5230</v>
      </c>
      <c r="E10" s="13">
        <f t="shared" si="0"/>
        <v>7127</v>
      </c>
      <c r="F10" s="12">
        <v>1522</v>
      </c>
      <c r="G10" s="11">
        <v>1492</v>
      </c>
      <c r="H10" s="13">
        <f t="shared" si="2"/>
        <v>3014</v>
      </c>
      <c r="I10" s="14">
        <f t="shared" si="1"/>
        <v>10797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600</v>
      </c>
      <c r="C11" s="12">
        <v>1894</v>
      </c>
      <c r="D11" s="11">
        <v>5580</v>
      </c>
      <c r="E11" s="13">
        <f t="shared" si="0"/>
        <v>7474</v>
      </c>
      <c r="F11" s="12">
        <v>1701</v>
      </c>
      <c r="G11" s="11">
        <v>1266</v>
      </c>
      <c r="H11" s="13">
        <f t="shared" si="2"/>
        <v>2967</v>
      </c>
      <c r="I11" s="14">
        <f t="shared" si="1"/>
        <v>11041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687</v>
      </c>
      <c r="C12" s="12">
        <v>1904</v>
      </c>
      <c r="D12" s="11">
        <v>5740</v>
      </c>
      <c r="E12" s="13">
        <f t="shared" si="0"/>
        <v>7644</v>
      </c>
      <c r="F12" s="12">
        <v>1894</v>
      </c>
      <c r="G12" s="11">
        <v>1547</v>
      </c>
      <c r="H12" s="13">
        <f t="shared" si="2"/>
        <v>3441</v>
      </c>
      <c r="I12" s="14">
        <f t="shared" si="1"/>
        <v>11772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621</v>
      </c>
      <c r="C13" s="12">
        <v>1611</v>
      </c>
      <c r="D13" s="11">
        <v>4694</v>
      </c>
      <c r="E13" s="13">
        <f t="shared" si="0"/>
        <v>6305</v>
      </c>
      <c r="F13" s="12">
        <v>1864</v>
      </c>
      <c r="G13" s="11">
        <v>1393</v>
      </c>
      <c r="H13" s="13">
        <f t="shared" si="2"/>
        <v>3257</v>
      </c>
      <c r="I13" s="14">
        <f t="shared" si="1"/>
        <v>10183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561</v>
      </c>
      <c r="C14" s="12">
        <v>1323</v>
      </c>
      <c r="D14" s="11">
        <v>3938</v>
      </c>
      <c r="E14" s="13">
        <f t="shared" si="0"/>
        <v>5261</v>
      </c>
      <c r="F14" s="12">
        <v>1771</v>
      </c>
      <c r="G14" s="11">
        <v>1363</v>
      </c>
      <c r="H14" s="13">
        <f t="shared" si="2"/>
        <v>3134</v>
      </c>
      <c r="I14" s="14">
        <f t="shared" si="1"/>
        <v>8956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633</v>
      </c>
      <c r="C15" s="12">
        <v>1718</v>
      </c>
      <c r="D15" s="11">
        <v>5276</v>
      </c>
      <c r="E15" s="13">
        <f t="shared" si="0"/>
        <v>6994</v>
      </c>
      <c r="F15" s="12">
        <v>1897</v>
      </c>
      <c r="G15" s="11">
        <v>1612</v>
      </c>
      <c r="H15" s="13">
        <f t="shared" si="2"/>
        <v>3509</v>
      </c>
      <c r="I15" s="14">
        <f t="shared" si="1"/>
        <v>11136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676</v>
      </c>
      <c r="C16" s="12">
        <v>1763</v>
      </c>
      <c r="D16" s="11">
        <v>6056</v>
      </c>
      <c r="E16" s="13">
        <f t="shared" si="0"/>
        <v>7819</v>
      </c>
      <c r="F16" s="12">
        <v>2534</v>
      </c>
      <c r="G16" s="11">
        <v>2526</v>
      </c>
      <c r="H16" s="13">
        <f t="shared" si="2"/>
        <v>5060</v>
      </c>
      <c r="I16" s="14">
        <f t="shared" si="1"/>
        <v>13555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701</v>
      </c>
      <c r="C17" s="12">
        <v>1685</v>
      </c>
      <c r="D17" s="11">
        <v>5236</v>
      </c>
      <c r="E17" s="13">
        <f t="shared" si="0"/>
        <v>6921</v>
      </c>
      <c r="F17" s="12">
        <v>2412</v>
      </c>
      <c r="G17" s="11">
        <v>1997</v>
      </c>
      <c r="H17" s="13">
        <f t="shared" si="2"/>
        <v>4409</v>
      </c>
      <c r="I17" s="14">
        <f t="shared" si="1"/>
        <v>12031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630</v>
      </c>
      <c r="C18" s="12">
        <v>1539</v>
      </c>
      <c r="D18" s="11">
        <v>5442</v>
      </c>
      <c r="E18" s="13">
        <f t="shared" si="0"/>
        <v>6981</v>
      </c>
      <c r="F18" s="12">
        <v>2226</v>
      </c>
      <c r="G18" s="11">
        <v>1848</v>
      </c>
      <c r="H18" s="13">
        <f t="shared" ref="H18:H31" si="3">G18+F18</f>
        <v>4074</v>
      </c>
      <c r="I18" s="14">
        <f t="shared" ref="I18:I31" si="4">H18+E18+B18</f>
        <v>11685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633</v>
      </c>
      <c r="C19" s="12">
        <v>1546</v>
      </c>
      <c r="D19" s="11">
        <v>6015</v>
      </c>
      <c r="E19" s="13">
        <f t="shared" si="0"/>
        <v>7561</v>
      </c>
      <c r="F19" s="12">
        <v>2276</v>
      </c>
      <c r="G19" s="11">
        <v>2141</v>
      </c>
      <c r="H19" s="13">
        <f t="shared" si="3"/>
        <v>4417</v>
      </c>
      <c r="I19" s="14">
        <f t="shared" si="4"/>
        <v>12611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568</v>
      </c>
      <c r="C20" s="12">
        <v>1561</v>
      </c>
      <c r="D20" s="11">
        <v>6444</v>
      </c>
      <c r="E20" s="13">
        <f t="shared" si="0"/>
        <v>8005</v>
      </c>
      <c r="F20" s="12">
        <v>2405</v>
      </c>
      <c r="G20" s="11">
        <v>2128</v>
      </c>
      <c r="H20" s="13">
        <f t="shared" si="3"/>
        <v>4533</v>
      </c>
      <c r="I20" s="14">
        <f t="shared" si="4"/>
        <v>13106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528</v>
      </c>
      <c r="C21" s="12">
        <v>1456</v>
      </c>
      <c r="D21" s="11">
        <v>6693</v>
      </c>
      <c r="E21" s="13">
        <f t="shared" si="0"/>
        <v>8149</v>
      </c>
      <c r="F21" s="12">
        <v>2336</v>
      </c>
      <c r="G21" s="11">
        <v>1273</v>
      </c>
      <c r="H21" s="13">
        <f t="shared" si="3"/>
        <v>3609</v>
      </c>
      <c r="I21" s="14">
        <f t="shared" si="4"/>
        <v>12286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532</v>
      </c>
      <c r="C22" s="12">
        <v>1452</v>
      </c>
      <c r="D22" s="11">
        <v>6601</v>
      </c>
      <c r="E22" s="13">
        <f t="shared" si="0"/>
        <v>8053</v>
      </c>
      <c r="F22" s="12">
        <v>2276</v>
      </c>
      <c r="G22" s="11">
        <v>2129</v>
      </c>
      <c r="H22" s="13">
        <f t="shared" si="3"/>
        <v>4405</v>
      </c>
      <c r="I22" s="14">
        <f t="shared" si="4"/>
        <v>12990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542</v>
      </c>
      <c r="C23" s="12">
        <v>1285</v>
      </c>
      <c r="D23" s="11">
        <v>6117</v>
      </c>
      <c r="E23" s="13">
        <f t="shared" si="0"/>
        <v>7402</v>
      </c>
      <c r="F23" s="12">
        <v>2193</v>
      </c>
      <c r="G23" s="11">
        <v>2147</v>
      </c>
      <c r="H23" s="13">
        <f t="shared" si="3"/>
        <v>4340</v>
      </c>
      <c r="I23" s="14">
        <f t="shared" si="4"/>
        <v>12284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495</v>
      </c>
      <c r="C24" s="12">
        <v>1033</v>
      </c>
      <c r="D24" s="11">
        <v>4827</v>
      </c>
      <c r="E24" s="13">
        <f t="shared" si="0"/>
        <v>5860</v>
      </c>
      <c r="F24" s="12">
        <v>2360</v>
      </c>
      <c r="G24" s="11">
        <v>2121</v>
      </c>
      <c r="H24" s="13">
        <f t="shared" si="3"/>
        <v>4481</v>
      </c>
      <c r="I24" s="14">
        <f t="shared" si="4"/>
        <v>10836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558</v>
      </c>
      <c r="C25" s="12">
        <v>950</v>
      </c>
      <c r="D25" s="11">
        <v>4494</v>
      </c>
      <c r="E25" s="13">
        <f t="shared" si="0"/>
        <v>5444</v>
      </c>
      <c r="F25" s="12">
        <v>2232</v>
      </c>
      <c r="G25" s="11">
        <v>1852</v>
      </c>
      <c r="H25" s="13">
        <f t="shared" si="3"/>
        <v>4084</v>
      </c>
      <c r="I25" s="14">
        <f t="shared" si="4"/>
        <v>10086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608</v>
      </c>
      <c r="C26" s="12">
        <v>981</v>
      </c>
      <c r="D26" s="11">
        <v>4457</v>
      </c>
      <c r="E26" s="13">
        <f t="shared" si="0"/>
        <v>5438</v>
      </c>
      <c r="F26" s="12">
        <v>1946</v>
      </c>
      <c r="G26" s="11">
        <v>1636</v>
      </c>
      <c r="H26" s="13">
        <f t="shared" si="3"/>
        <v>3582</v>
      </c>
      <c r="I26" s="14">
        <f t="shared" si="4"/>
        <v>9628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593</v>
      </c>
      <c r="C27" s="12">
        <v>948</v>
      </c>
      <c r="D27" s="11">
        <v>5131</v>
      </c>
      <c r="E27" s="13">
        <f t="shared" si="0"/>
        <v>6079</v>
      </c>
      <c r="F27" s="12">
        <v>1911</v>
      </c>
      <c r="G27" s="11">
        <v>1719</v>
      </c>
      <c r="H27" s="13">
        <f t="shared" si="3"/>
        <v>3630</v>
      </c>
      <c r="I27" s="14">
        <f t="shared" si="4"/>
        <v>10302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447</v>
      </c>
      <c r="C28" s="12">
        <v>756</v>
      </c>
      <c r="D28" s="11">
        <v>3557</v>
      </c>
      <c r="E28" s="13">
        <f t="shared" si="0"/>
        <v>4313</v>
      </c>
      <c r="F28" s="12">
        <v>1898</v>
      </c>
      <c r="G28" s="11">
        <v>1638</v>
      </c>
      <c r="H28" s="13">
        <f t="shared" si="3"/>
        <v>3536</v>
      </c>
      <c r="I28" s="14">
        <f t="shared" si="4"/>
        <v>8296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533</v>
      </c>
      <c r="C29" s="12">
        <v>792</v>
      </c>
      <c r="D29" s="11">
        <v>3720</v>
      </c>
      <c r="E29" s="13">
        <f t="shared" si="0"/>
        <v>4512</v>
      </c>
      <c r="F29" s="12">
        <v>1793</v>
      </c>
      <c r="G29" s="11">
        <v>1638</v>
      </c>
      <c r="H29" s="13">
        <f t="shared" si="3"/>
        <v>3431</v>
      </c>
      <c r="I29" s="14">
        <f t="shared" si="4"/>
        <v>8476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640</v>
      </c>
      <c r="C30" s="12">
        <v>1066</v>
      </c>
      <c r="D30" s="11">
        <v>4658</v>
      </c>
      <c r="E30" s="13">
        <f t="shared" si="0"/>
        <v>5724</v>
      </c>
      <c r="F30" s="12">
        <v>1762</v>
      </c>
      <c r="G30" s="11">
        <v>1852</v>
      </c>
      <c r="H30" s="13">
        <f t="shared" si="3"/>
        <v>3614</v>
      </c>
      <c r="I30" s="14">
        <f t="shared" si="4"/>
        <v>9978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875</v>
      </c>
      <c r="C31" s="12">
        <v>1152</v>
      </c>
      <c r="D31" s="11">
        <v>5072</v>
      </c>
      <c r="E31" s="13">
        <f t="shared" si="0"/>
        <v>6224</v>
      </c>
      <c r="F31" s="12">
        <v>1797</v>
      </c>
      <c r="G31" s="11">
        <v>2000</v>
      </c>
      <c r="H31" s="13">
        <f t="shared" si="3"/>
        <v>3797</v>
      </c>
      <c r="I31" s="14">
        <f t="shared" si="4"/>
        <v>10896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43.914473684210527</v>
      </c>
      <c r="C33" s="21">
        <f t="shared" ref="C33:I33" si="5">(C31-C26)*100/C26</f>
        <v>17.431192660550458</v>
      </c>
      <c r="D33" s="21">
        <f t="shared" si="5"/>
        <v>13.798519183307157</v>
      </c>
      <c r="E33" s="21">
        <f t="shared" si="5"/>
        <v>14.453843324751746</v>
      </c>
      <c r="F33" s="21">
        <f t="shared" si="5"/>
        <v>-7.6567317574511815</v>
      </c>
      <c r="G33" s="21">
        <f t="shared" si="5"/>
        <v>22.249388753056234</v>
      </c>
      <c r="H33" s="21">
        <f t="shared" si="5"/>
        <v>6.0022333891680626</v>
      </c>
      <c r="I33" s="25">
        <f t="shared" si="5"/>
        <v>13.169921063564603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36.71875</v>
      </c>
      <c r="C34" s="27">
        <f t="shared" ref="C34:I34" si="6">(C31-C30)*100/C30</f>
        <v>8.0675422138836765</v>
      </c>
      <c r="D34" s="27">
        <f t="shared" si="6"/>
        <v>8.8879347359381704</v>
      </c>
      <c r="E34" s="27">
        <f t="shared" si="6"/>
        <v>8.7351502445842062</v>
      </c>
      <c r="F34" s="27">
        <f t="shared" si="6"/>
        <v>1.9863791146424516</v>
      </c>
      <c r="G34" s="27">
        <f t="shared" si="6"/>
        <v>7.9913606911447088</v>
      </c>
      <c r="H34" s="27">
        <f t="shared" si="6"/>
        <v>5.0636413945766465</v>
      </c>
      <c r="I34" s="28">
        <f t="shared" si="6"/>
        <v>9.2002405291641605</v>
      </c>
      <c r="J34" s="15"/>
      <c r="K34" s="15"/>
      <c r="L34" s="15"/>
      <c r="M34" s="15"/>
      <c r="N34" s="15"/>
    </row>
    <row r="35" spans="1:16" ht="12.75" x14ac:dyDescent="0.2">
      <c r="A35" s="30"/>
      <c r="B35" s="21"/>
      <c r="C35" s="21"/>
      <c r="D35" s="21"/>
      <c r="E35" s="21"/>
      <c r="F35" s="21"/>
      <c r="G35" s="21"/>
      <c r="H35" s="21"/>
      <c r="I35" s="21"/>
      <c r="J35" s="15"/>
      <c r="K35" s="15"/>
      <c r="L35" s="15"/>
      <c r="M35" s="15"/>
      <c r="N35" s="15"/>
    </row>
    <row r="36" spans="1:16" x14ac:dyDescent="0.2">
      <c r="A36" s="2" t="s">
        <v>22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A38" s="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P41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59055118110236227" bottom="0.59055118110236227" header="0.31496062992125984" footer="0.31496062992125984"/>
  <pageSetup paperSize="9" scale="93" orientation="landscape" r:id="rId1"/>
  <headerFooter>
    <oddFooter>&amp;R&amp;G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E89A2-9EC2-47E6-AF01-BB9B28563CF9}">
  <sheetPr>
    <pageSetUpPr fitToPage="1"/>
  </sheetPr>
  <dimension ref="A1:P42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12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2028</v>
      </c>
      <c r="C6" s="12">
        <v>6187</v>
      </c>
      <c r="D6" s="11">
        <v>17895</v>
      </c>
      <c r="E6" s="13">
        <f t="shared" ref="E6:E25" si="0">C6+D6</f>
        <v>24082</v>
      </c>
      <c r="F6" s="12">
        <v>3299</v>
      </c>
      <c r="G6" s="11">
        <v>4134</v>
      </c>
      <c r="H6" s="13">
        <f>G6+F6</f>
        <v>7433</v>
      </c>
      <c r="I6" s="14">
        <f t="shared" ref="I6:I17" si="1">H6+E6+B6</f>
        <v>33543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2307</v>
      </c>
      <c r="C7" s="12">
        <v>6665</v>
      </c>
      <c r="D7" s="11">
        <v>19317</v>
      </c>
      <c r="E7" s="13">
        <f t="shared" si="0"/>
        <v>25982</v>
      </c>
      <c r="F7" s="12">
        <v>3765</v>
      </c>
      <c r="G7" s="11">
        <v>4514</v>
      </c>
      <c r="H7" s="13">
        <f t="shared" ref="H7:H17" si="2">G7+F7</f>
        <v>8279</v>
      </c>
      <c r="I7" s="14">
        <f t="shared" si="1"/>
        <v>36568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3048</v>
      </c>
      <c r="C8" s="12">
        <v>7882</v>
      </c>
      <c r="D8" s="11">
        <v>23768</v>
      </c>
      <c r="E8" s="13">
        <f t="shared" si="0"/>
        <v>31650</v>
      </c>
      <c r="F8" s="12">
        <v>4912</v>
      </c>
      <c r="G8" s="11">
        <v>5442</v>
      </c>
      <c r="H8" s="13">
        <f t="shared" si="2"/>
        <v>10354</v>
      </c>
      <c r="I8" s="14">
        <f t="shared" si="1"/>
        <v>45052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3459</v>
      </c>
      <c r="C9" s="12">
        <v>8201</v>
      </c>
      <c r="D9" s="11">
        <v>26572</v>
      </c>
      <c r="E9" s="13">
        <f t="shared" si="0"/>
        <v>34773</v>
      </c>
      <c r="F9" s="12">
        <v>7482</v>
      </c>
      <c r="G9" s="11">
        <v>7267</v>
      </c>
      <c r="H9" s="13">
        <f t="shared" si="2"/>
        <v>14749</v>
      </c>
      <c r="I9" s="14">
        <f t="shared" si="1"/>
        <v>52981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3392</v>
      </c>
      <c r="C10" s="12">
        <v>7459</v>
      </c>
      <c r="D10" s="11">
        <v>25502</v>
      </c>
      <c r="E10" s="13">
        <f t="shared" si="0"/>
        <v>32961</v>
      </c>
      <c r="F10" s="12">
        <v>9123</v>
      </c>
      <c r="G10" s="11">
        <v>7900</v>
      </c>
      <c r="H10" s="13">
        <f t="shared" si="2"/>
        <v>17023</v>
      </c>
      <c r="I10" s="14">
        <f t="shared" si="1"/>
        <v>53376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4353</v>
      </c>
      <c r="C11" s="12">
        <v>7839</v>
      </c>
      <c r="D11" s="11">
        <v>27984</v>
      </c>
      <c r="E11" s="13">
        <f t="shared" si="0"/>
        <v>35823</v>
      </c>
      <c r="F11" s="12">
        <v>10445</v>
      </c>
      <c r="G11" s="11">
        <v>8609</v>
      </c>
      <c r="H11" s="13">
        <f t="shared" si="2"/>
        <v>19054</v>
      </c>
      <c r="I11" s="14">
        <f t="shared" si="1"/>
        <v>59230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4217</v>
      </c>
      <c r="C12" s="12">
        <v>7017</v>
      </c>
      <c r="D12" s="11">
        <v>25893</v>
      </c>
      <c r="E12" s="13">
        <f t="shared" si="0"/>
        <v>32910</v>
      </c>
      <c r="F12" s="12">
        <v>12142</v>
      </c>
      <c r="G12" s="11">
        <v>10441</v>
      </c>
      <c r="H12" s="13">
        <f t="shared" si="2"/>
        <v>22583</v>
      </c>
      <c r="I12" s="14">
        <f t="shared" si="1"/>
        <v>59710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3939</v>
      </c>
      <c r="C13" s="12">
        <v>6846</v>
      </c>
      <c r="D13" s="11">
        <v>23595</v>
      </c>
      <c r="E13" s="13">
        <f t="shared" si="0"/>
        <v>30441</v>
      </c>
      <c r="F13" s="12">
        <v>11892</v>
      </c>
      <c r="G13" s="11">
        <v>8694</v>
      </c>
      <c r="H13" s="13">
        <f t="shared" si="2"/>
        <v>20586</v>
      </c>
      <c r="I13" s="14">
        <f t="shared" si="1"/>
        <v>54966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3855</v>
      </c>
      <c r="C14" s="12">
        <v>6610</v>
      </c>
      <c r="D14" s="11">
        <v>22123</v>
      </c>
      <c r="E14" s="13">
        <f t="shared" si="0"/>
        <v>28733</v>
      </c>
      <c r="F14" s="12">
        <v>11228</v>
      </c>
      <c r="G14" s="11">
        <v>7872</v>
      </c>
      <c r="H14" s="13">
        <f t="shared" si="2"/>
        <v>19100</v>
      </c>
      <c r="I14" s="14">
        <f t="shared" si="1"/>
        <v>51688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4384</v>
      </c>
      <c r="C15" s="12">
        <v>8366</v>
      </c>
      <c r="D15" s="11">
        <v>31363</v>
      </c>
      <c r="E15" s="13">
        <f t="shared" si="0"/>
        <v>39729</v>
      </c>
      <c r="F15" s="12">
        <v>13227</v>
      </c>
      <c r="G15" s="11">
        <v>11004</v>
      </c>
      <c r="H15" s="13">
        <f t="shared" si="2"/>
        <v>24231</v>
      </c>
      <c r="I15" s="14">
        <f t="shared" si="1"/>
        <v>68344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4276</v>
      </c>
      <c r="C16" s="12">
        <v>7687</v>
      </c>
      <c r="D16" s="11">
        <v>27791</v>
      </c>
      <c r="E16" s="13">
        <f t="shared" si="0"/>
        <v>35478</v>
      </c>
      <c r="F16" s="12">
        <v>16159</v>
      </c>
      <c r="G16" s="11">
        <v>13296</v>
      </c>
      <c r="H16" s="13">
        <f t="shared" si="2"/>
        <v>29455</v>
      </c>
      <c r="I16" s="14">
        <f t="shared" si="1"/>
        <v>69209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4072</v>
      </c>
      <c r="C17" s="12">
        <v>6959</v>
      </c>
      <c r="D17" s="11">
        <v>27249</v>
      </c>
      <c r="E17" s="13">
        <f t="shared" si="0"/>
        <v>34208</v>
      </c>
      <c r="F17" s="12">
        <v>14793</v>
      </c>
      <c r="G17" s="11">
        <v>10705</v>
      </c>
      <c r="H17" s="13">
        <f t="shared" si="2"/>
        <v>25498</v>
      </c>
      <c r="I17" s="14">
        <f t="shared" si="1"/>
        <v>63778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4073</v>
      </c>
      <c r="C18" s="12">
        <v>6802</v>
      </c>
      <c r="D18" s="11">
        <v>27878</v>
      </c>
      <c r="E18" s="13">
        <f t="shared" si="0"/>
        <v>34680</v>
      </c>
      <c r="F18" s="12">
        <v>14223</v>
      </c>
      <c r="G18" s="11">
        <v>11744</v>
      </c>
      <c r="H18" s="13">
        <f t="shared" ref="H18:H19" si="3">G18+F18</f>
        <v>25967</v>
      </c>
      <c r="I18" s="14">
        <f t="shared" ref="I18:I19" si="4">H18+E18+B18</f>
        <v>64720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4185</v>
      </c>
      <c r="C19" s="12">
        <v>6602</v>
      </c>
      <c r="D19" s="11">
        <v>30168</v>
      </c>
      <c r="E19" s="13">
        <f t="shared" si="0"/>
        <v>36770</v>
      </c>
      <c r="F19" s="12">
        <v>14331</v>
      </c>
      <c r="G19" s="11">
        <v>13225</v>
      </c>
      <c r="H19" s="13">
        <f t="shared" si="3"/>
        <v>27556</v>
      </c>
      <c r="I19" s="14">
        <f t="shared" si="4"/>
        <v>68511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4289</v>
      </c>
      <c r="C20" s="12">
        <v>6685</v>
      </c>
      <c r="D20" s="11">
        <v>33482</v>
      </c>
      <c r="E20" s="13">
        <f t="shared" si="0"/>
        <v>40167</v>
      </c>
      <c r="F20" s="12">
        <v>14413</v>
      </c>
      <c r="G20" s="11">
        <v>13836</v>
      </c>
      <c r="H20" s="13">
        <f t="shared" ref="H20:H25" si="5">G20+F20</f>
        <v>28249</v>
      </c>
      <c r="I20" s="14">
        <f t="shared" ref="I20:I25" si="6">H20+E20+B20</f>
        <v>72705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4792</v>
      </c>
      <c r="C21" s="12">
        <v>7006</v>
      </c>
      <c r="D21" s="11">
        <v>35584</v>
      </c>
      <c r="E21" s="13">
        <f t="shared" si="0"/>
        <v>42590</v>
      </c>
      <c r="F21" s="12">
        <v>13942</v>
      </c>
      <c r="G21" s="11">
        <v>13716</v>
      </c>
      <c r="H21" s="13">
        <f t="shared" si="5"/>
        <v>27658</v>
      </c>
      <c r="I21" s="14">
        <f t="shared" si="6"/>
        <v>75040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4967</v>
      </c>
      <c r="C22" s="12">
        <v>6620</v>
      </c>
      <c r="D22" s="11">
        <v>34084</v>
      </c>
      <c r="E22" s="13">
        <f t="shared" si="0"/>
        <v>40704</v>
      </c>
      <c r="F22" s="12">
        <v>14257</v>
      </c>
      <c r="G22" s="11">
        <v>14968</v>
      </c>
      <c r="H22" s="13">
        <f t="shared" si="5"/>
        <v>29225</v>
      </c>
      <c r="I22" s="14">
        <f t="shared" si="6"/>
        <v>74896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4647</v>
      </c>
      <c r="C23" s="12">
        <v>5211</v>
      </c>
      <c r="D23" s="11">
        <v>28972</v>
      </c>
      <c r="E23" s="13">
        <f t="shared" si="0"/>
        <v>34183</v>
      </c>
      <c r="F23" s="12">
        <v>14990</v>
      </c>
      <c r="G23" s="11">
        <v>15600</v>
      </c>
      <c r="H23" s="13">
        <f t="shared" si="5"/>
        <v>30590</v>
      </c>
      <c r="I23" s="14">
        <f t="shared" si="6"/>
        <v>69420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4575</v>
      </c>
      <c r="C24" s="12">
        <v>4241</v>
      </c>
      <c r="D24" s="11">
        <v>24249</v>
      </c>
      <c r="E24" s="13">
        <f t="shared" si="0"/>
        <v>28490</v>
      </c>
      <c r="F24" s="12">
        <v>16069</v>
      </c>
      <c r="G24" s="11">
        <v>15034</v>
      </c>
      <c r="H24" s="13">
        <f t="shared" si="5"/>
        <v>31103</v>
      </c>
      <c r="I24" s="14">
        <f t="shared" si="6"/>
        <v>64168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5163</v>
      </c>
      <c r="C25" s="12">
        <v>4040</v>
      </c>
      <c r="D25" s="11">
        <v>22656</v>
      </c>
      <c r="E25" s="13">
        <f t="shared" si="0"/>
        <v>26696</v>
      </c>
      <c r="F25" s="12">
        <v>14293</v>
      </c>
      <c r="G25" s="11">
        <v>13431</v>
      </c>
      <c r="H25" s="13">
        <f t="shared" si="5"/>
        <v>27724</v>
      </c>
      <c r="I25" s="14">
        <f t="shared" si="6"/>
        <v>59583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8835</v>
      </c>
      <c r="C26" s="12">
        <v>7097</v>
      </c>
      <c r="D26" s="11">
        <v>47300</v>
      </c>
      <c r="E26" s="13">
        <f t="shared" ref="E26:E29" si="7">C26+D26</f>
        <v>54397</v>
      </c>
      <c r="F26" s="12">
        <v>11359</v>
      </c>
      <c r="G26" s="11">
        <v>9175</v>
      </c>
      <c r="H26" s="13">
        <f t="shared" ref="H26:H29" si="8">G26+F26</f>
        <v>20534</v>
      </c>
      <c r="I26" s="14">
        <f t="shared" ref="I26:I29" si="9">H26+E26+B26</f>
        <v>83766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5443</v>
      </c>
      <c r="C27" s="12">
        <v>3582</v>
      </c>
      <c r="D27" s="11">
        <v>22338</v>
      </c>
      <c r="E27" s="13">
        <f t="shared" si="7"/>
        <v>25920</v>
      </c>
      <c r="F27" s="12">
        <v>13618</v>
      </c>
      <c r="G27" s="11">
        <v>14476</v>
      </c>
      <c r="H27" s="13">
        <f t="shared" si="8"/>
        <v>28094</v>
      </c>
      <c r="I27" s="14">
        <f t="shared" si="9"/>
        <v>59457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4522</v>
      </c>
      <c r="C28" s="12">
        <v>3368</v>
      </c>
      <c r="D28" s="11">
        <v>18503</v>
      </c>
      <c r="E28" s="13">
        <f t="shared" si="7"/>
        <v>21871</v>
      </c>
      <c r="F28" s="12">
        <v>13285</v>
      </c>
      <c r="G28" s="11">
        <v>13520</v>
      </c>
      <c r="H28" s="13">
        <f t="shared" si="8"/>
        <v>26805</v>
      </c>
      <c r="I28" s="14">
        <f t="shared" si="9"/>
        <v>53198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4880</v>
      </c>
      <c r="C29" s="12">
        <v>3344</v>
      </c>
      <c r="D29" s="11">
        <v>16678</v>
      </c>
      <c r="E29" s="13">
        <f t="shared" si="7"/>
        <v>20022</v>
      </c>
      <c r="F29" s="12">
        <v>13103</v>
      </c>
      <c r="G29" s="11">
        <v>13754</v>
      </c>
      <c r="H29" s="13">
        <f t="shared" si="8"/>
        <v>26857</v>
      </c>
      <c r="I29" s="14">
        <f t="shared" si="9"/>
        <v>51759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6129</v>
      </c>
      <c r="C30" s="12">
        <v>4350</v>
      </c>
      <c r="D30" s="11">
        <v>23029</v>
      </c>
      <c r="E30" s="13">
        <f t="shared" ref="E30:E31" si="10">C30+D30</f>
        <v>27379</v>
      </c>
      <c r="F30" s="12">
        <v>13593</v>
      </c>
      <c r="G30" s="11">
        <v>15741</v>
      </c>
      <c r="H30" s="13">
        <f t="shared" ref="H30:H31" si="11">G30+F30</f>
        <v>29334</v>
      </c>
      <c r="I30" s="14">
        <f t="shared" ref="I30:I31" si="12">H30+E30+B30</f>
        <v>62842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7218</v>
      </c>
      <c r="C31" s="12">
        <v>4887</v>
      </c>
      <c r="D31" s="11">
        <v>25479</v>
      </c>
      <c r="E31" s="13">
        <f t="shared" si="10"/>
        <v>30366</v>
      </c>
      <c r="F31" s="12">
        <v>14621</v>
      </c>
      <c r="G31" s="11">
        <v>16130</v>
      </c>
      <c r="H31" s="13">
        <f t="shared" si="11"/>
        <v>30751</v>
      </c>
      <c r="I31" s="14">
        <f t="shared" si="12"/>
        <v>68335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-18.30220713073005</v>
      </c>
      <c r="C33" s="21">
        <f t="shared" ref="C33:I33" si="13">(C31-C26)*100/C26</f>
        <v>-31.139918275327602</v>
      </c>
      <c r="D33" s="21">
        <f t="shared" si="13"/>
        <v>-46.133192389006339</v>
      </c>
      <c r="E33" s="21">
        <f t="shared" si="13"/>
        <v>-44.177068588341271</v>
      </c>
      <c r="F33" s="21">
        <f t="shared" si="13"/>
        <v>28.717316665199402</v>
      </c>
      <c r="G33" s="21">
        <f t="shared" si="13"/>
        <v>75.803814713896458</v>
      </c>
      <c r="H33" s="21">
        <f t="shared" si="13"/>
        <v>49.756501412291811</v>
      </c>
      <c r="I33" s="25">
        <f t="shared" si="13"/>
        <v>-18.421555284960487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17.767988252569751</v>
      </c>
      <c r="C34" s="27">
        <f t="shared" ref="C34:I34" si="14">(C31-C30)*100/C30</f>
        <v>12.344827586206897</v>
      </c>
      <c r="D34" s="27">
        <f t="shared" si="14"/>
        <v>10.638759824569021</v>
      </c>
      <c r="E34" s="27">
        <f t="shared" si="14"/>
        <v>10.909821395960408</v>
      </c>
      <c r="F34" s="27">
        <f t="shared" si="14"/>
        <v>7.5627161038769959</v>
      </c>
      <c r="G34" s="27">
        <f t="shared" si="14"/>
        <v>2.4712534146496412</v>
      </c>
      <c r="H34" s="27">
        <f t="shared" si="14"/>
        <v>4.8305720324538077</v>
      </c>
      <c r="I34" s="28">
        <f t="shared" si="14"/>
        <v>8.7409694153591548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42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13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250</v>
      </c>
      <c r="C6" s="12">
        <v>835</v>
      </c>
      <c r="D6" s="11">
        <v>2053</v>
      </c>
      <c r="E6" s="13">
        <f t="shared" ref="E6:E31" si="0">C6+D6</f>
        <v>2888</v>
      </c>
      <c r="F6" s="12">
        <v>547</v>
      </c>
      <c r="G6" s="11">
        <v>738</v>
      </c>
      <c r="H6" s="13">
        <f>G6+F6</f>
        <v>1285</v>
      </c>
      <c r="I6" s="14">
        <f t="shared" ref="I6:I17" si="1">H6+E6+B6</f>
        <v>4423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328</v>
      </c>
      <c r="C7" s="12">
        <v>882</v>
      </c>
      <c r="D7" s="11">
        <v>2167</v>
      </c>
      <c r="E7" s="13">
        <f t="shared" si="0"/>
        <v>3049</v>
      </c>
      <c r="F7" s="12">
        <v>740</v>
      </c>
      <c r="G7" s="11">
        <v>814</v>
      </c>
      <c r="H7" s="13">
        <f t="shared" ref="H7:H17" si="2">G7+F7</f>
        <v>1554</v>
      </c>
      <c r="I7" s="14">
        <f t="shared" si="1"/>
        <v>4931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317</v>
      </c>
      <c r="C8" s="12">
        <v>1205</v>
      </c>
      <c r="D8" s="11">
        <v>2918</v>
      </c>
      <c r="E8" s="13">
        <f t="shared" si="0"/>
        <v>4123</v>
      </c>
      <c r="F8" s="12">
        <v>912</v>
      </c>
      <c r="G8" s="11">
        <v>1076</v>
      </c>
      <c r="H8" s="13">
        <f t="shared" si="2"/>
        <v>1988</v>
      </c>
      <c r="I8" s="14">
        <f t="shared" si="1"/>
        <v>6428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471</v>
      </c>
      <c r="C9" s="12">
        <v>1202</v>
      </c>
      <c r="D9" s="11">
        <v>3126</v>
      </c>
      <c r="E9" s="13">
        <f t="shared" si="0"/>
        <v>4328</v>
      </c>
      <c r="F9" s="12">
        <v>1090</v>
      </c>
      <c r="G9" s="11">
        <v>1336</v>
      </c>
      <c r="H9" s="13">
        <f t="shared" si="2"/>
        <v>2426</v>
      </c>
      <c r="I9" s="14">
        <f t="shared" si="1"/>
        <v>7225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470</v>
      </c>
      <c r="C10" s="12">
        <v>1155</v>
      </c>
      <c r="D10" s="11">
        <v>3014</v>
      </c>
      <c r="E10" s="13">
        <f t="shared" si="0"/>
        <v>4169</v>
      </c>
      <c r="F10" s="12">
        <v>1233</v>
      </c>
      <c r="G10" s="11">
        <v>1295</v>
      </c>
      <c r="H10" s="13">
        <f t="shared" si="2"/>
        <v>2528</v>
      </c>
      <c r="I10" s="14">
        <f t="shared" si="1"/>
        <v>7167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529</v>
      </c>
      <c r="C11" s="12">
        <v>1263</v>
      </c>
      <c r="D11" s="11">
        <v>3315</v>
      </c>
      <c r="E11" s="13">
        <f t="shared" si="0"/>
        <v>4578</v>
      </c>
      <c r="F11" s="12">
        <v>1317</v>
      </c>
      <c r="G11" s="11">
        <v>1342</v>
      </c>
      <c r="H11" s="13">
        <f t="shared" si="2"/>
        <v>2659</v>
      </c>
      <c r="I11" s="14">
        <f t="shared" si="1"/>
        <v>7766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609</v>
      </c>
      <c r="C12" s="12">
        <v>1093</v>
      </c>
      <c r="D12" s="11">
        <v>2993</v>
      </c>
      <c r="E12" s="13">
        <f t="shared" si="0"/>
        <v>4086</v>
      </c>
      <c r="F12" s="12">
        <v>1522</v>
      </c>
      <c r="G12" s="11">
        <v>1463</v>
      </c>
      <c r="H12" s="13">
        <f t="shared" si="2"/>
        <v>2985</v>
      </c>
      <c r="I12" s="14">
        <f t="shared" si="1"/>
        <v>7680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516</v>
      </c>
      <c r="C13" s="12">
        <v>954</v>
      </c>
      <c r="D13" s="11">
        <v>2506</v>
      </c>
      <c r="E13" s="13">
        <f t="shared" si="0"/>
        <v>3460</v>
      </c>
      <c r="F13" s="12">
        <v>1372</v>
      </c>
      <c r="G13" s="11">
        <v>1169</v>
      </c>
      <c r="H13" s="13">
        <f t="shared" si="2"/>
        <v>2541</v>
      </c>
      <c r="I13" s="14">
        <f t="shared" si="1"/>
        <v>6517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465</v>
      </c>
      <c r="C14" s="12">
        <v>859</v>
      </c>
      <c r="D14" s="11">
        <v>2411</v>
      </c>
      <c r="E14" s="13">
        <f t="shared" si="0"/>
        <v>3270</v>
      </c>
      <c r="F14" s="12">
        <v>1306</v>
      </c>
      <c r="G14" s="11">
        <v>1212</v>
      </c>
      <c r="H14" s="13">
        <f t="shared" si="2"/>
        <v>2518</v>
      </c>
      <c r="I14" s="14">
        <f t="shared" si="1"/>
        <v>6253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556</v>
      </c>
      <c r="C15" s="12">
        <v>1243</v>
      </c>
      <c r="D15" s="11">
        <v>3909</v>
      </c>
      <c r="E15" s="13">
        <f t="shared" si="0"/>
        <v>5152</v>
      </c>
      <c r="F15" s="12">
        <v>1887</v>
      </c>
      <c r="G15" s="11">
        <v>2108</v>
      </c>
      <c r="H15" s="13">
        <f t="shared" si="2"/>
        <v>3995</v>
      </c>
      <c r="I15" s="14">
        <f t="shared" si="1"/>
        <v>9703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637</v>
      </c>
      <c r="C16" s="12">
        <v>1146</v>
      </c>
      <c r="D16" s="11">
        <v>3472</v>
      </c>
      <c r="E16" s="13">
        <f t="shared" si="0"/>
        <v>4618</v>
      </c>
      <c r="F16" s="12">
        <v>1971</v>
      </c>
      <c r="G16" s="11">
        <v>2196</v>
      </c>
      <c r="H16" s="13">
        <f t="shared" si="2"/>
        <v>4167</v>
      </c>
      <c r="I16" s="14">
        <f t="shared" si="1"/>
        <v>9422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542</v>
      </c>
      <c r="C17" s="12">
        <v>1034</v>
      </c>
      <c r="D17" s="11">
        <v>3060</v>
      </c>
      <c r="E17" s="13">
        <f t="shared" si="0"/>
        <v>4094</v>
      </c>
      <c r="F17" s="12">
        <v>1920</v>
      </c>
      <c r="G17" s="11">
        <v>1766</v>
      </c>
      <c r="H17" s="13">
        <f t="shared" si="2"/>
        <v>3686</v>
      </c>
      <c r="I17" s="14">
        <f t="shared" si="1"/>
        <v>8322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541</v>
      </c>
      <c r="C18" s="12">
        <v>1024</v>
      </c>
      <c r="D18" s="11">
        <v>3355</v>
      </c>
      <c r="E18" s="13">
        <f t="shared" si="0"/>
        <v>4379</v>
      </c>
      <c r="F18" s="12">
        <v>1954</v>
      </c>
      <c r="G18" s="11">
        <v>1838</v>
      </c>
      <c r="H18" s="13">
        <f t="shared" ref="H18:H31" si="3">G18+F18</f>
        <v>3792</v>
      </c>
      <c r="I18" s="14">
        <f t="shared" ref="I18:I31" si="4">H18+E18+B18</f>
        <v>8712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556</v>
      </c>
      <c r="C19" s="12">
        <v>1088</v>
      </c>
      <c r="D19" s="11">
        <v>3758</v>
      </c>
      <c r="E19" s="13">
        <f t="shared" si="0"/>
        <v>4846</v>
      </c>
      <c r="F19" s="12">
        <v>2033</v>
      </c>
      <c r="G19" s="11">
        <v>2120</v>
      </c>
      <c r="H19" s="13">
        <f t="shared" si="3"/>
        <v>4153</v>
      </c>
      <c r="I19" s="14">
        <f t="shared" si="4"/>
        <v>9555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432</v>
      </c>
      <c r="C20" s="12">
        <v>1110</v>
      </c>
      <c r="D20" s="11">
        <v>4261</v>
      </c>
      <c r="E20" s="13">
        <f t="shared" si="0"/>
        <v>5371</v>
      </c>
      <c r="F20" s="12">
        <v>2068</v>
      </c>
      <c r="G20" s="11">
        <v>2174</v>
      </c>
      <c r="H20" s="13">
        <f t="shared" si="3"/>
        <v>4242</v>
      </c>
      <c r="I20" s="14">
        <f t="shared" si="4"/>
        <v>10045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406</v>
      </c>
      <c r="C21" s="12">
        <v>1180</v>
      </c>
      <c r="D21" s="11">
        <v>4532</v>
      </c>
      <c r="E21" s="13">
        <f t="shared" si="0"/>
        <v>5712</v>
      </c>
      <c r="F21" s="12">
        <v>2094</v>
      </c>
      <c r="G21" s="11">
        <v>2059</v>
      </c>
      <c r="H21" s="13">
        <f t="shared" si="3"/>
        <v>4153</v>
      </c>
      <c r="I21" s="14">
        <f t="shared" si="4"/>
        <v>10271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406</v>
      </c>
      <c r="C22" s="12">
        <v>1030</v>
      </c>
      <c r="D22" s="11">
        <v>4220</v>
      </c>
      <c r="E22" s="13">
        <f t="shared" si="0"/>
        <v>5250</v>
      </c>
      <c r="F22" s="12">
        <v>2007</v>
      </c>
      <c r="G22" s="11">
        <v>2132</v>
      </c>
      <c r="H22" s="13">
        <f t="shared" si="3"/>
        <v>4139</v>
      </c>
      <c r="I22" s="14">
        <f t="shared" si="4"/>
        <v>9795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359</v>
      </c>
      <c r="C23" s="12">
        <v>850</v>
      </c>
      <c r="D23" s="11">
        <v>3605</v>
      </c>
      <c r="E23" s="13">
        <f t="shared" si="0"/>
        <v>4455</v>
      </c>
      <c r="F23" s="12">
        <v>2000</v>
      </c>
      <c r="G23" s="11">
        <v>1997</v>
      </c>
      <c r="H23" s="13">
        <f t="shared" si="3"/>
        <v>3997</v>
      </c>
      <c r="I23" s="14">
        <f t="shared" si="4"/>
        <v>8811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426</v>
      </c>
      <c r="C24" s="12">
        <v>680</v>
      </c>
      <c r="D24" s="11">
        <v>2980</v>
      </c>
      <c r="E24" s="13">
        <f t="shared" si="0"/>
        <v>3660</v>
      </c>
      <c r="F24" s="12">
        <v>2062</v>
      </c>
      <c r="G24" s="11">
        <v>1883</v>
      </c>
      <c r="H24" s="13">
        <f t="shared" si="3"/>
        <v>3945</v>
      </c>
      <c r="I24" s="14">
        <f t="shared" si="4"/>
        <v>8031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426</v>
      </c>
      <c r="C25" s="12">
        <v>650</v>
      </c>
      <c r="D25" s="11">
        <v>2908</v>
      </c>
      <c r="E25" s="13">
        <f t="shared" si="0"/>
        <v>3558</v>
      </c>
      <c r="F25" s="12">
        <v>1867</v>
      </c>
      <c r="G25" s="11">
        <v>1653</v>
      </c>
      <c r="H25" s="13">
        <f t="shared" si="3"/>
        <v>3520</v>
      </c>
      <c r="I25" s="14">
        <f t="shared" si="4"/>
        <v>7504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656</v>
      </c>
      <c r="C26" s="12">
        <v>976</v>
      </c>
      <c r="D26" s="11">
        <v>4911</v>
      </c>
      <c r="E26" s="13">
        <f t="shared" si="0"/>
        <v>5887</v>
      </c>
      <c r="F26" s="12">
        <v>1714</v>
      </c>
      <c r="G26" s="11">
        <v>1543</v>
      </c>
      <c r="H26" s="13">
        <f t="shared" si="3"/>
        <v>3257</v>
      </c>
      <c r="I26" s="14">
        <f t="shared" si="4"/>
        <v>9800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392</v>
      </c>
      <c r="C27" s="12">
        <v>590</v>
      </c>
      <c r="D27" s="11">
        <v>2507</v>
      </c>
      <c r="E27" s="13">
        <f t="shared" si="0"/>
        <v>3097</v>
      </c>
      <c r="F27" s="12">
        <v>1748</v>
      </c>
      <c r="G27" s="11">
        <v>1652</v>
      </c>
      <c r="H27" s="13">
        <f t="shared" si="3"/>
        <v>3400</v>
      </c>
      <c r="I27" s="14">
        <f t="shared" si="4"/>
        <v>6889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336</v>
      </c>
      <c r="C28" s="12">
        <v>536</v>
      </c>
      <c r="D28" s="11">
        <v>2184</v>
      </c>
      <c r="E28" s="13">
        <f t="shared" si="0"/>
        <v>2720</v>
      </c>
      <c r="F28" s="12">
        <v>1647</v>
      </c>
      <c r="G28" s="11">
        <v>1618</v>
      </c>
      <c r="H28" s="13">
        <f t="shared" si="3"/>
        <v>3265</v>
      </c>
      <c r="I28" s="14">
        <f t="shared" si="4"/>
        <v>6321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406</v>
      </c>
      <c r="C29" s="12">
        <v>634</v>
      </c>
      <c r="D29" s="11">
        <v>2482</v>
      </c>
      <c r="E29" s="13">
        <f t="shared" si="0"/>
        <v>3116</v>
      </c>
      <c r="F29" s="12">
        <v>1445</v>
      </c>
      <c r="G29" s="11">
        <v>1604</v>
      </c>
      <c r="H29" s="13">
        <f t="shared" si="3"/>
        <v>3049</v>
      </c>
      <c r="I29" s="14">
        <f t="shared" si="4"/>
        <v>6571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590</v>
      </c>
      <c r="C30" s="12">
        <v>608</v>
      </c>
      <c r="D30" s="11">
        <v>2592</v>
      </c>
      <c r="E30" s="13">
        <f t="shared" si="0"/>
        <v>3200</v>
      </c>
      <c r="F30" s="12">
        <v>1605</v>
      </c>
      <c r="G30" s="11">
        <v>2029</v>
      </c>
      <c r="H30" s="13">
        <f t="shared" si="3"/>
        <v>3634</v>
      </c>
      <c r="I30" s="14">
        <f t="shared" si="4"/>
        <v>7424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699</v>
      </c>
      <c r="C31" s="12">
        <v>734</v>
      </c>
      <c r="D31" s="11">
        <v>3366</v>
      </c>
      <c r="E31" s="13">
        <f t="shared" si="0"/>
        <v>4100</v>
      </c>
      <c r="F31" s="12">
        <v>1672</v>
      </c>
      <c r="G31" s="11">
        <v>2006</v>
      </c>
      <c r="H31" s="13">
        <f t="shared" si="3"/>
        <v>3678</v>
      </c>
      <c r="I31" s="14">
        <f t="shared" si="4"/>
        <v>8477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6.5548780487804876</v>
      </c>
      <c r="C33" s="21">
        <f t="shared" ref="C33:I33" si="5">(C31-C26)*100/C26</f>
        <v>-24.795081967213115</v>
      </c>
      <c r="D33" s="21">
        <f t="shared" si="5"/>
        <v>-31.459987782529016</v>
      </c>
      <c r="E33" s="21">
        <f t="shared" si="5"/>
        <v>-30.355019534567692</v>
      </c>
      <c r="F33" s="21">
        <f t="shared" si="5"/>
        <v>-2.4504084014002334</v>
      </c>
      <c r="G33" s="21">
        <f t="shared" si="5"/>
        <v>30.00648088139987</v>
      </c>
      <c r="H33" s="21">
        <f t="shared" si="5"/>
        <v>12.926005526558182</v>
      </c>
      <c r="I33" s="25">
        <f t="shared" si="5"/>
        <v>-13.5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18.474576271186439</v>
      </c>
      <c r="C34" s="27">
        <f t="shared" ref="C34:I34" si="6">(C31-C30)*100/C30</f>
        <v>20.723684210526315</v>
      </c>
      <c r="D34" s="27">
        <f t="shared" si="6"/>
        <v>29.861111111111111</v>
      </c>
      <c r="E34" s="27">
        <f t="shared" si="6"/>
        <v>28.125</v>
      </c>
      <c r="F34" s="27">
        <f t="shared" si="6"/>
        <v>4.1744548286604362</v>
      </c>
      <c r="G34" s="27">
        <f t="shared" si="6"/>
        <v>-1.1335633316904878</v>
      </c>
      <c r="H34" s="27">
        <f t="shared" si="6"/>
        <v>1.2107870115575123</v>
      </c>
      <c r="I34" s="28">
        <f t="shared" si="6"/>
        <v>14.183728448275861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255A5-73CC-4A50-B0B6-BC92D796B121}">
  <sheetPr>
    <pageSetUpPr fitToPage="1"/>
  </sheetPr>
  <dimension ref="A1:P42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13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4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23</v>
      </c>
      <c r="D5" s="8" t="s">
        <v>24</v>
      </c>
      <c r="E5" s="9" t="s">
        <v>5</v>
      </c>
      <c r="F5" s="7" t="s">
        <v>23</v>
      </c>
      <c r="G5" s="8" t="s">
        <v>24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1921</v>
      </c>
      <c r="C6" s="12">
        <v>5675</v>
      </c>
      <c r="D6" s="11">
        <v>15402</v>
      </c>
      <c r="E6" s="13">
        <f t="shared" ref="E6:E29" si="0">C6+D6</f>
        <v>21077</v>
      </c>
      <c r="F6" s="12">
        <v>2958</v>
      </c>
      <c r="G6" s="11">
        <v>3696</v>
      </c>
      <c r="H6" s="13">
        <f>G6+F6</f>
        <v>6654</v>
      </c>
      <c r="I6" s="14">
        <f t="shared" ref="I6:I29" si="1">H6+E6+B6</f>
        <v>29652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2223</v>
      </c>
      <c r="C7" s="12">
        <v>6508</v>
      </c>
      <c r="D7" s="11">
        <v>17182</v>
      </c>
      <c r="E7" s="13">
        <f t="shared" si="0"/>
        <v>23690</v>
      </c>
      <c r="F7" s="12">
        <v>3487</v>
      </c>
      <c r="G7" s="11">
        <v>4299</v>
      </c>
      <c r="H7" s="13">
        <f t="shared" ref="H7:H29" si="2">G7+F7</f>
        <v>7786</v>
      </c>
      <c r="I7" s="14">
        <f t="shared" si="1"/>
        <v>33699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2822</v>
      </c>
      <c r="C8" s="12">
        <v>7504</v>
      </c>
      <c r="D8" s="11">
        <v>21549</v>
      </c>
      <c r="E8" s="13">
        <f t="shared" si="0"/>
        <v>29053</v>
      </c>
      <c r="F8" s="12">
        <v>4586</v>
      </c>
      <c r="G8" s="11">
        <v>5214</v>
      </c>
      <c r="H8" s="13">
        <f t="shared" si="2"/>
        <v>9800</v>
      </c>
      <c r="I8" s="14">
        <f t="shared" si="1"/>
        <v>41675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3537</v>
      </c>
      <c r="C9" s="12">
        <v>7922</v>
      </c>
      <c r="D9" s="11">
        <v>24512</v>
      </c>
      <c r="E9" s="13">
        <f t="shared" si="0"/>
        <v>32434</v>
      </c>
      <c r="F9" s="12">
        <v>6752</v>
      </c>
      <c r="G9" s="11">
        <v>6664</v>
      </c>
      <c r="H9" s="13">
        <f t="shared" si="2"/>
        <v>13416</v>
      </c>
      <c r="I9" s="14">
        <f t="shared" si="1"/>
        <v>49387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3460</v>
      </c>
      <c r="C10" s="12">
        <v>7531</v>
      </c>
      <c r="D10" s="11">
        <v>23142</v>
      </c>
      <c r="E10" s="13">
        <f t="shared" si="0"/>
        <v>30673</v>
      </c>
      <c r="F10" s="12">
        <v>8639</v>
      </c>
      <c r="G10" s="11">
        <v>7675</v>
      </c>
      <c r="H10" s="13">
        <f t="shared" si="2"/>
        <v>16314</v>
      </c>
      <c r="I10" s="14">
        <f t="shared" si="1"/>
        <v>50447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4282</v>
      </c>
      <c r="C11" s="12">
        <v>8188</v>
      </c>
      <c r="D11" s="11">
        <v>26051</v>
      </c>
      <c r="E11" s="13">
        <f t="shared" si="0"/>
        <v>34239</v>
      </c>
      <c r="F11" s="12">
        <v>9676</v>
      </c>
      <c r="G11" s="11">
        <v>8055</v>
      </c>
      <c r="H11" s="13">
        <f t="shared" si="2"/>
        <v>17731</v>
      </c>
      <c r="I11" s="14">
        <f t="shared" si="1"/>
        <v>56252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4150</v>
      </c>
      <c r="C12" s="12">
        <v>7294</v>
      </c>
      <c r="D12" s="11">
        <v>23176</v>
      </c>
      <c r="E12" s="13">
        <f t="shared" si="0"/>
        <v>30470</v>
      </c>
      <c r="F12" s="12">
        <v>11147</v>
      </c>
      <c r="G12" s="11">
        <v>9674</v>
      </c>
      <c r="H12" s="13">
        <f t="shared" si="2"/>
        <v>20821</v>
      </c>
      <c r="I12" s="14">
        <f t="shared" si="1"/>
        <v>55441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3939</v>
      </c>
      <c r="C13" s="12">
        <v>6953</v>
      </c>
      <c r="D13" s="11">
        <v>21350</v>
      </c>
      <c r="E13" s="13">
        <f t="shared" si="0"/>
        <v>28303</v>
      </c>
      <c r="F13" s="12">
        <v>10671</v>
      </c>
      <c r="G13" s="11">
        <v>7741</v>
      </c>
      <c r="H13" s="13">
        <f t="shared" si="2"/>
        <v>18412</v>
      </c>
      <c r="I13" s="14">
        <f t="shared" si="1"/>
        <v>50654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3979</v>
      </c>
      <c r="C14" s="12">
        <v>6652</v>
      </c>
      <c r="D14" s="11">
        <v>19986</v>
      </c>
      <c r="E14" s="13">
        <f t="shared" si="0"/>
        <v>26638</v>
      </c>
      <c r="F14" s="12">
        <v>9940</v>
      </c>
      <c r="G14" s="11">
        <v>7279</v>
      </c>
      <c r="H14" s="13">
        <f t="shared" si="2"/>
        <v>17219</v>
      </c>
      <c r="I14" s="14">
        <f t="shared" si="1"/>
        <v>47836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4269</v>
      </c>
      <c r="C15" s="12">
        <v>8286</v>
      </c>
      <c r="D15" s="11">
        <v>28638</v>
      </c>
      <c r="E15" s="13">
        <f t="shared" si="0"/>
        <v>36924</v>
      </c>
      <c r="F15" s="12">
        <v>12905</v>
      </c>
      <c r="G15" s="11">
        <v>11139</v>
      </c>
      <c r="H15" s="13">
        <f t="shared" si="2"/>
        <v>24044</v>
      </c>
      <c r="I15" s="14">
        <f t="shared" si="1"/>
        <v>65237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4185</v>
      </c>
      <c r="C16" s="12">
        <v>7630</v>
      </c>
      <c r="D16" s="11">
        <v>25553</v>
      </c>
      <c r="E16" s="13">
        <f t="shared" si="0"/>
        <v>33183</v>
      </c>
      <c r="F16" s="12">
        <v>14871</v>
      </c>
      <c r="G16" s="11">
        <v>12240</v>
      </c>
      <c r="H16" s="13">
        <f t="shared" si="2"/>
        <v>27111</v>
      </c>
      <c r="I16" s="14">
        <f t="shared" si="1"/>
        <v>64479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3959</v>
      </c>
      <c r="C17" s="12">
        <v>7069</v>
      </c>
      <c r="D17" s="11">
        <v>24927</v>
      </c>
      <c r="E17" s="13">
        <f t="shared" si="0"/>
        <v>31996</v>
      </c>
      <c r="F17" s="12">
        <v>13845</v>
      </c>
      <c r="G17" s="11">
        <v>10163</v>
      </c>
      <c r="H17" s="13">
        <f t="shared" si="2"/>
        <v>24008</v>
      </c>
      <c r="I17" s="14">
        <f t="shared" si="1"/>
        <v>59963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4065</v>
      </c>
      <c r="C18" s="12">
        <v>6949</v>
      </c>
      <c r="D18" s="11">
        <v>26470</v>
      </c>
      <c r="E18" s="13">
        <f t="shared" si="0"/>
        <v>33419</v>
      </c>
      <c r="F18" s="12">
        <v>13082</v>
      </c>
      <c r="G18" s="11">
        <v>10558</v>
      </c>
      <c r="H18" s="13">
        <f t="shared" si="2"/>
        <v>23640</v>
      </c>
      <c r="I18" s="14">
        <f t="shared" si="1"/>
        <v>61124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4366</v>
      </c>
      <c r="C19" s="12">
        <v>6823</v>
      </c>
      <c r="D19" s="11">
        <v>28763</v>
      </c>
      <c r="E19" s="13">
        <f t="shared" si="0"/>
        <v>35586</v>
      </c>
      <c r="F19" s="12">
        <v>13434</v>
      </c>
      <c r="G19" s="11">
        <v>12261</v>
      </c>
      <c r="H19" s="13">
        <f t="shared" si="2"/>
        <v>25695</v>
      </c>
      <c r="I19" s="14">
        <f t="shared" si="1"/>
        <v>65647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6389</v>
      </c>
      <c r="C20" s="12">
        <v>7012</v>
      </c>
      <c r="D20" s="11">
        <v>32177</v>
      </c>
      <c r="E20" s="13">
        <f t="shared" si="0"/>
        <v>39189</v>
      </c>
      <c r="F20" s="12">
        <v>13272</v>
      </c>
      <c r="G20" s="11">
        <v>12950</v>
      </c>
      <c r="H20" s="13">
        <f t="shared" si="2"/>
        <v>26222</v>
      </c>
      <c r="I20" s="14">
        <f t="shared" si="1"/>
        <v>71800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4909</v>
      </c>
      <c r="C21" s="12">
        <v>7295</v>
      </c>
      <c r="D21" s="11">
        <v>34053</v>
      </c>
      <c r="E21" s="13">
        <f t="shared" si="0"/>
        <v>41348</v>
      </c>
      <c r="F21" s="12">
        <v>13098</v>
      </c>
      <c r="G21" s="11">
        <v>13289</v>
      </c>
      <c r="H21" s="13">
        <f t="shared" si="2"/>
        <v>26387</v>
      </c>
      <c r="I21" s="14">
        <f t="shared" si="1"/>
        <v>72644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4879</v>
      </c>
      <c r="C22" s="12">
        <v>6623</v>
      </c>
      <c r="D22" s="11">
        <v>31946</v>
      </c>
      <c r="E22" s="13">
        <f t="shared" si="0"/>
        <v>38569</v>
      </c>
      <c r="F22" s="12">
        <v>13465</v>
      </c>
      <c r="G22" s="11">
        <v>14413</v>
      </c>
      <c r="H22" s="13">
        <f t="shared" si="2"/>
        <v>27878</v>
      </c>
      <c r="I22" s="14">
        <f t="shared" si="1"/>
        <v>71326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4746</v>
      </c>
      <c r="C23" s="12">
        <v>5297</v>
      </c>
      <c r="D23" s="11">
        <v>27228</v>
      </c>
      <c r="E23" s="13">
        <f t="shared" si="0"/>
        <v>32525</v>
      </c>
      <c r="F23" s="12">
        <v>14067</v>
      </c>
      <c r="G23" s="11">
        <v>14774</v>
      </c>
      <c r="H23" s="13">
        <f t="shared" si="2"/>
        <v>28841</v>
      </c>
      <c r="I23" s="14">
        <f t="shared" si="1"/>
        <v>66112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4785</v>
      </c>
      <c r="C24" s="12">
        <v>4294</v>
      </c>
      <c r="D24" s="11">
        <v>23255</v>
      </c>
      <c r="E24" s="13">
        <f t="shared" si="0"/>
        <v>27549</v>
      </c>
      <c r="F24" s="12">
        <v>14776</v>
      </c>
      <c r="G24" s="11">
        <v>13855</v>
      </c>
      <c r="H24" s="13">
        <f t="shared" si="2"/>
        <v>28631</v>
      </c>
      <c r="I24" s="14">
        <f t="shared" si="1"/>
        <v>60965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5715</v>
      </c>
      <c r="C25" s="12">
        <v>3999</v>
      </c>
      <c r="D25" s="11">
        <v>21113</v>
      </c>
      <c r="E25" s="13">
        <f t="shared" si="0"/>
        <v>25112</v>
      </c>
      <c r="F25" s="12">
        <v>13196</v>
      </c>
      <c r="G25" s="11">
        <v>12609</v>
      </c>
      <c r="H25" s="13">
        <f t="shared" si="2"/>
        <v>25805</v>
      </c>
      <c r="I25" s="14">
        <f t="shared" si="1"/>
        <v>56632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7673</v>
      </c>
      <c r="C26" s="12">
        <v>6023</v>
      </c>
      <c r="D26" s="11">
        <v>39294</v>
      </c>
      <c r="E26" s="13">
        <f t="shared" si="0"/>
        <v>45317</v>
      </c>
      <c r="F26" s="12">
        <v>11891</v>
      </c>
      <c r="G26" s="11">
        <v>10315</v>
      </c>
      <c r="H26" s="13">
        <f t="shared" si="2"/>
        <v>22206</v>
      </c>
      <c r="I26" s="14">
        <f t="shared" si="1"/>
        <v>75196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6007</v>
      </c>
      <c r="C27" s="12">
        <v>3541</v>
      </c>
      <c r="D27" s="11">
        <v>20055</v>
      </c>
      <c r="E27" s="13">
        <f t="shared" si="0"/>
        <v>23596</v>
      </c>
      <c r="F27" s="12">
        <v>12835</v>
      </c>
      <c r="G27" s="11">
        <v>13753</v>
      </c>
      <c r="H27" s="13">
        <f t="shared" si="2"/>
        <v>26588</v>
      </c>
      <c r="I27" s="14">
        <f t="shared" si="1"/>
        <v>56191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4617</v>
      </c>
      <c r="C28" s="12">
        <v>3459</v>
      </c>
      <c r="D28" s="11">
        <v>17954</v>
      </c>
      <c r="E28" s="13">
        <f t="shared" si="0"/>
        <v>21413</v>
      </c>
      <c r="F28" s="12">
        <v>12280</v>
      </c>
      <c r="G28" s="11">
        <v>13031</v>
      </c>
      <c r="H28" s="13">
        <f t="shared" si="2"/>
        <v>25311</v>
      </c>
      <c r="I28" s="14">
        <f t="shared" si="1"/>
        <v>51341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5060</v>
      </c>
      <c r="C29" s="12">
        <v>3784</v>
      </c>
      <c r="D29" s="11">
        <v>19866</v>
      </c>
      <c r="E29" s="13">
        <f t="shared" si="0"/>
        <v>23650</v>
      </c>
      <c r="F29" s="12">
        <v>12292</v>
      </c>
      <c r="G29" s="11">
        <v>13355</v>
      </c>
      <c r="H29" s="13">
        <f t="shared" si="2"/>
        <v>25647</v>
      </c>
      <c r="I29" s="14">
        <f t="shared" si="1"/>
        <v>54357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6342</v>
      </c>
      <c r="C30" s="12">
        <v>4293</v>
      </c>
      <c r="D30" s="11">
        <v>22528</v>
      </c>
      <c r="E30" s="13">
        <f t="shared" ref="E30:E31" si="3">C30+D30</f>
        <v>26821</v>
      </c>
      <c r="F30" s="12">
        <v>12783</v>
      </c>
      <c r="G30" s="11">
        <v>15004</v>
      </c>
      <c r="H30" s="13">
        <f t="shared" ref="H30:H31" si="4">G30+F30</f>
        <v>27787</v>
      </c>
      <c r="I30" s="14">
        <f t="shared" ref="I30:I31" si="5">H30+E30+B30</f>
        <v>60950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8859</v>
      </c>
      <c r="C31" s="12">
        <v>4918</v>
      </c>
      <c r="D31" s="11">
        <v>24897</v>
      </c>
      <c r="E31" s="13">
        <f t="shared" si="3"/>
        <v>29815</v>
      </c>
      <c r="F31" s="12">
        <v>13854</v>
      </c>
      <c r="G31" s="11">
        <v>15762</v>
      </c>
      <c r="H31" s="13">
        <f t="shared" si="4"/>
        <v>29616</v>
      </c>
      <c r="I31" s="14">
        <f t="shared" si="5"/>
        <v>68290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15.456796559364003</v>
      </c>
      <c r="C33" s="21">
        <f t="shared" ref="C33:I33" si="6">(C31-C26)*100/C26</f>
        <v>-18.346339033704133</v>
      </c>
      <c r="D33" s="21">
        <f t="shared" si="6"/>
        <v>-36.639181554435794</v>
      </c>
      <c r="E33" s="21">
        <f t="shared" si="6"/>
        <v>-34.207913145177308</v>
      </c>
      <c r="F33" s="21">
        <f t="shared" si="6"/>
        <v>16.508283575813639</v>
      </c>
      <c r="G33" s="21">
        <f t="shared" si="6"/>
        <v>52.806592341250607</v>
      </c>
      <c r="H33" s="21">
        <f t="shared" si="6"/>
        <v>33.369359632531747</v>
      </c>
      <c r="I33" s="25">
        <f t="shared" si="6"/>
        <v>-9.1839991488908979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39.68779564806055</v>
      </c>
      <c r="C34" s="27">
        <f t="shared" ref="C34:I34" si="7">(C31-C30)*100/C30</f>
        <v>14.558583740973678</v>
      </c>
      <c r="D34" s="27">
        <f t="shared" si="7"/>
        <v>10.515802556818182</v>
      </c>
      <c r="E34" s="27">
        <f t="shared" si="7"/>
        <v>11.162894746653741</v>
      </c>
      <c r="F34" s="27">
        <f t="shared" si="7"/>
        <v>8.3783149495423608</v>
      </c>
      <c r="G34" s="27">
        <f t="shared" si="7"/>
        <v>5.0519861370301253</v>
      </c>
      <c r="H34" s="27">
        <f t="shared" si="7"/>
        <v>6.5822147047180337</v>
      </c>
      <c r="I34" s="28">
        <f t="shared" si="7"/>
        <v>12.042657916324856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2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1388</v>
      </c>
      <c r="C6" s="12">
        <v>1181</v>
      </c>
      <c r="D6" s="11">
        <v>2223</v>
      </c>
      <c r="E6" s="13">
        <f t="shared" ref="E6:E17" si="0">C6+D6</f>
        <v>3404</v>
      </c>
      <c r="F6" s="12">
        <v>467</v>
      </c>
      <c r="G6" s="11">
        <v>683</v>
      </c>
      <c r="H6" s="13">
        <f>G6+F6</f>
        <v>1150</v>
      </c>
      <c r="I6" s="14">
        <f t="shared" ref="I6:I17" si="1">H6+E6+B6</f>
        <v>5942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1624</v>
      </c>
      <c r="C7" s="12">
        <v>1281</v>
      </c>
      <c r="D7" s="11">
        <v>2507</v>
      </c>
      <c r="E7" s="13">
        <f t="shared" si="0"/>
        <v>3788</v>
      </c>
      <c r="F7" s="12">
        <v>655</v>
      </c>
      <c r="G7" s="11">
        <v>763</v>
      </c>
      <c r="H7" s="13">
        <f t="shared" ref="H7:H17" si="2">G7+F7</f>
        <v>1418</v>
      </c>
      <c r="I7" s="14">
        <f t="shared" si="1"/>
        <v>6830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1536</v>
      </c>
      <c r="C8" s="12">
        <v>1465</v>
      </c>
      <c r="D8" s="11">
        <v>3138</v>
      </c>
      <c r="E8" s="13">
        <f t="shared" si="0"/>
        <v>4603</v>
      </c>
      <c r="F8" s="12">
        <v>812</v>
      </c>
      <c r="G8" s="11">
        <v>982</v>
      </c>
      <c r="H8" s="13">
        <f t="shared" si="2"/>
        <v>1794</v>
      </c>
      <c r="I8" s="14">
        <f t="shared" si="1"/>
        <v>7933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1513</v>
      </c>
      <c r="C9" s="12">
        <v>1542</v>
      </c>
      <c r="D9" s="11">
        <v>3291</v>
      </c>
      <c r="E9" s="13">
        <f t="shared" si="0"/>
        <v>4833</v>
      </c>
      <c r="F9" s="12">
        <v>945</v>
      </c>
      <c r="G9" s="11">
        <v>1183</v>
      </c>
      <c r="H9" s="13">
        <f t="shared" si="2"/>
        <v>2128</v>
      </c>
      <c r="I9" s="14">
        <f t="shared" si="1"/>
        <v>8474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1532</v>
      </c>
      <c r="C10" s="12">
        <v>1384</v>
      </c>
      <c r="D10" s="11">
        <v>3219</v>
      </c>
      <c r="E10" s="13">
        <f t="shared" si="0"/>
        <v>4603</v>
      </c>
      <c r="F10" s="12">
        <v>1076</v>
      </c>
      <c r="G10" s="11">
        <v>1203</v>
      </c>
      <c r="H10" s="13">
        <f t="shared" si="2"/>
        <v>2279</v>
      </c>
      <c r="I10" s="14">
        <f t="shared" si="1"/>
        <v>8414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1723</v>
      </c>
      <c r="C11" s="12">
        <v>1478</v>
      </c>
      <c r="D11" s="11">
        <v>3675</v>
      </c>
      <c r="E11" s="13">
        <f t="shared" si="0"/>
        <v>5153</v>
      </c>
      <c r="F11" s="12">
        <v>1176</v>
      </c>
      <c r="G11" s="11">
        <v>1204</v>
      </c>
      <c r="H11" s="13">
        <f t="shared" si="2"/>
        <v>2380</v>
      </c>
      <c r="I11" s="14">
        <f t="shared" si="1"/>
        <v>9256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1536</v>
      </c>
      <c r="C12" s="12">
        <v>1326</v>
      </c>
      <c r="D12" s="11">
        <v>3198</v>
      </c>
      <c r="E12" s="13">
        <f t="shared" si="0"/>
        <v>4524</v>
      </c>
      <c r="F12" s="12">
        <v>1387</v>
      </c>
      <c r="G12" s="11">
        <v>1322</v>
      </c>
      <c r="H12" s="13">
        <f t="shared" si="2"/>
        <v>2709</v>
      </c>
      <c r="I12" s="14">
        <f t="shared" si="1"/>
        <v>8769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1430</v>
      </c>
      <c r="C13" s="12">
        <v>1192</v>
      </c>
      <c r="D13" s="11">
        <v>2953</v>
      </c>
      <c r="E13" s="13">
        <f t="shared" si="0"/>
        <v>4145</v>
      </c>
      <c r="F13" s="12">
        <v>1258</v>
      </c>
      <c r="G13" s="11">
        <v>1084</v>
      </c>
      <c r="H13" s="13">
        <f t="shared" si="2"/>
        <v>2342</v>
      </c>
      <c r="I13" s="14">
        <f t="shared" si="1"/>
        <v>7917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1152</v>
      </c>
      <c r="C14" s="12">
        <v>1201</v>
      </c>
      <c r="D14" s="11">
        <v>2821</v>
      </c>
      <c r="E14" s="13">
        <f t="shared" si="0"/>
        <v>4022</v>
      </c>
      <c r="F14" s="12">
        <v>1181</v>
      </c>
      <c r="G14" s="11">
        <v>1165</v>
      </c>
      <c r="H14" s="13">
        <f t="shared" si="2"/>
        <v>2346</v>
      </c>
      <c r="I14" s="14">
        <f t="shared" si="1"/>
        <v>7520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1396</v>
      </c>
      <c r="C15" s="12">
        <v>1512</v>
      </c>
      <c r="D15" s="11">
        <v>4297</v>
      </c>
      <c r="E15" s="13">
        <f t="shared" si="0"/>
        <v>5809</v>
      </c>
      <c r="F15" s="12">
        <v>1726</v>
      </c>
      <c r="G15" s="11">
        <v>2050</v>
      </c>
      <c r="H15" s="13">
        <f t="shared" si="2"/>
        <v>3776</v>
      </c>
      <c r="I15" s="14">
        <f t="shared" si="1"/>
        <v>10981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1260</v>
      </c>
      <c r="C16" s="12">
        <v>1399</v>
      </c>
      <c r="D16" s="11">
        <v>3917</v>
      </c>
      <c r="E16" s="13">
        <f t="shared" si="0"/>
        <v>5316</v>
      </c>
      <c r="F16" s="12">
        <v>1771</v>
      </c>
      <c r="G16" s="11">
        <v>1929</v>
      </c>
      <c r="H16" s="13">
        <f t="shared" si="2"/>
        <v>3700</v>
      </c>
      <c r="I16" s="14">
        <f t="shared" si="1"/>
        <v>10276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1138</v>
      </c>
      <c r="C17" s="12">
        <v>1233</v>
      </c>
      <c r="D17" s="11">
        <v>3519</v>
      </c>
      <c r="E17" s="13">
        <f t="shared" si="0"/>
        <v>4752</v>
      </c>
      <c r="F17" s="12">
        <v>1736</v>
      </c>
      <c r="G17" s="11">
        <v>1622</v>
      </c>
      <c r="H17" s="13">
        <f t="shared" si="2"/>
        <v>3358</v>
      </c>
      <c r="I17" s="14">
        <f t="shared" si="1"/>
        <v>9248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1287</v>
      </c>
      <c r="C18" s="12">
        <v>1333</v>
      </c>
      <c r="D18" s="11">
        <v>3923</v>
      </c>
      <c r="E18" s="13">
        <f t="shared" ref="E18:E31" si="3">C18+D18</f>
        <v>5256</v>
      </c>
      <c r="F18" s="12">
        <v>1749</v>
      </c>
      <c r="G18" s="11">
        <v>1777</v>
      </c>
      <c r="H18" s="13">
        <f t="shared" ref="H18:H31" si="4">G18+F18</f>
        <v>3526</v>
      </c>
      <c r="I18" s="14">
        <f t="shared" ref="I18:I31" si="5">H18+E18+B18</f>
        <v>10069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1202</v>
      </c>
      <c r="C19" s="12">
        <v>1381</v>
      </c>
      <c r="D19" s="11">
        <v>4564</v>
      </c>
      <c r="E19" s="13">
        <f t="shared" si="3"/>
        <v>5945</v>
      </c>
      <c r="F19" s="12">
        <v>1827</v>
      </c>
      <c r="G19" s="11">
        <v>1987</v>
      </c>
      <c r="H19" s="13">
        <f t="shared" si="4"/>
        <v>3814</v>
      </c>
      <c r="I19" s="14">
        <f t="shared" si="5"/>
        <v>10961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1004</v>
      </c>
      <c r="C20" s="12">
        <v>1311</v>
      </c>
      <c r="D20" s="11">
        <v>4862</v>
      </c>
      <c r="E20" s="13">
        <f t="shared" si="3"/>
        <v>6173</v>
      </c>
      <c r="F20" s="12">
        <v>1881</v>
      </c>
      <c r="G20" s="11">
        <v>1935</v>
      </c>
      <c r="H20" s="13">
        <f t="shared" si="4"/>
        <v>3816</v>
      </c>
      <c r="I20" s="14">
        <f t="shared" si="5"/>
        <v>10993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917</v>
      </c>
      <c r="C21" s="12">
        <v>1297</v>
      </c>
      <c r="D21" s="11">
        <v>5063</v>
      </c>
      <c r="E21" s="13">
        <f t="shared" si="3"/>
        <v>6360</v>
      </c>
      <c r="F21" s="12">
        <v>1909</v>
      </c>
      <c r="G21" s="11">
        <v>1918</v>
      </c>
      <c r="H21" s="13">
        <f t="shared" si="4"/>
        <v>3827</v>
      </c>
      <c r="I21" s="14">
        <f t="shared" si="5"/>
        <v>11104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939</v>
      </c>
      <c r="C22" s="12">
        <v>1165</v>
      </c>
      <c r="D22" s="11">
        <v>4745</v>
      </c>
      <c r="E22" s="13">
        <f t="shared" si="3"/>
        <v>5910</v>
      </c>
      <c r="F22" s="12">
        <v>1801</v>
      </c>
      <c r="G22" s="11">
        <v>1857</v>
      </c>
      <c r="H22" s="13">
        <f t="shared" si="4"/>
        <v>3658</v>
      </c>
      <c r="I22" s="14">
        <f t="shared" si="5"/>
        <v>10507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1027</v>
      </c>
      <c r="C23" s="12">
        <v>988</v>
      </c>
      <c r="D23" s="11">
        <v>4072</v>
      </c>
      <c r="E23" s="13">
        <f t="shared" si="3"/>
        <v>5060</v>
      </c>
      <c r="F23" s="12">
        <v>1800</v>
      </c>
      <c r="G23" s="11">
        <v>1824</v>
      </c>
      <c r="H23" s="13">
        <f t="shared" si="4"/>
        <v>3624</v>
      </c>
      <c r="I23" s="14">
        <f t="shared" si="5"/>
        <v>9711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820</v>
      </c>
      <c r="C24" s="12">
        <v>867</v>
      </c>
      <c r="D24" s="11">
        <v>3518</v>
      </c>
      <c r="E24" s="13">
        <f t="shared" si="3"/>
        <v>4385</v>
      </c>
      <c r="F24" s="12">
        <v>1942</v>
      </c>
      <c r="G24" s="11">
        <v>1721</v>
      </c>
      <c r="H24" s="13">
        <f t="shared" si="4"/>
        <v>3663</v>
      </c>
      <c r="I24" s="14">
        <f t="shared" si="5"/>
        <v>8868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849</v>
      </c>
      <c r="C25" s="12">
        <v>806</v>
      </c>
      <c r="D25" s="11">
        <v>3367</v>
      </c>
      <c r="E25" s="13">
        <f t="shared" si="3"/>
        <v>4173</v>
      </c>
      <c r="F25" s="12">
        <v>1701</v>
      </c>
      <c r="G25" s="11">
        <v>1511</v>
      </c>
      <c r="H25" s="13">
        <f t="shared" si="4"/>
        <v>3212</v>
      </c>
      <c r="I25" s="14">
        <f t="shared" si="5"/>
        <v>8234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1567</v>
      </c>
      <c r="C26" s="12">
        <v>986</v>
      </c>
      <c r="D26" s="11">
        <v>4800</v>
      </c>
      <c r="E26" s="13">
        <f t="shared" si="3"/>
        <v>5786</v>
      </c>
      <c r="F26" s="12">
        <v>1540</v>
      </c>
      <c r="G26" s="11">
        <v>1391</v>
      </c>
      <c r="H26" s="13">
        <f t="shared" si="4"/>
        <v>2931</v>
      </c>
      <c r="I26" s="14">
        <f t="shared" si="5"/>
        <v>10284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1184</v>
      </c>
      <c r="C27" s="12">
        <v>718</v>
      </c>
      <c r="D27" s="11">
        <v>3012</v>
      </c>
      <c r="E27" s="13">
        <f t="shared" si="3"/>
        <v>3730</v>
      </c>
      <c r="F27" s="12">
        <v>1570</v>
      </c>
      <c r="G27" s="11">
        <v>1461</v>
      </c>
      <c r="H27" s="13">
        <f t="shared" si="4"/>
        <v>3031</v>
      </c>
      <c r="I27" s="14">
        <f t="shared" si="5"/>
        <v>7945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971</v>
      </c>
      <c r="C28" s="12">
        <v>613</v>
      </c>
      <c r="D28" s="11">
        <v>2776</v>
      </c>
      <c r="E28" s="13">
        <f t="shared" si="3"/>
        <v>3389</v>
      </c>
      <c r="F28" s="12">
        <v>1482</v>
      </c>
      <c r="G28" s="11">
        <v>1451</v>
      </c>
      <c r="H28" s="13">
        <f t="shared" si="4"/>
        <v>2933</v>
      </c>
      <c r="I28" s="14">
        <f t="shared" si="5"/>
        <v>7293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906</v>
      </c>
      <c r="C29" s="12">
        <v>802</v>
      </c>
      <c r="D29" s="11">
        <v>3111</v>
      </c>
      <c r="E29" s="13">
        <f t="shared" si="3"/>
        <v>3913</v>
      </c>
      <c r="F29" s="12">
        <v>1366</v>
      </c>
      <c r="G29" s="11">
        <v>1446</v>
      </c>
      <c r="H29" s="13">
        <f t="shared" si="4"/>
        <v>2812</v>
      </c>
      <c r="I29" s="14">
        <f t="shared" si="5"/>
        <v>7631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993</v>
      </c>
      <c r="C30" s="12">
        <v>774</v>
      </c>
      <c r="D30" s="11">
        <v>3202</v>
      </c>
      <c r="E30" s="13">
        <f t="shared" si="3"/>
        <v>3976</v>
      </c>
      <c r="F30" s="12">
        <v>1410</v>
      </c>
      <c r="G30" s="11">
        <v>1713</v>
      </c>
      <c r="H30" s="13">
        <f t="shared" si="4"/>
        <v>3123</v>
      </c>
      <c r="I30" s="14">
        <f t="shared" si="5"/>
        <v>8092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980</v>
      </c>
      <c r="C31" s="12">
        <v>776</v>
      </c>
      <c r="D31" s="11">
        <v>3513</v>
      </c>
      <c r="E31" s="13">
        <f t="shared" si="3"/>
        <v>4289</v>
      </c>
      <c r="F31" s="12">
        <v>1512</v>
      </c>
      <c r="G31" s="11">
        <v>1837</v>
      </c>
      <c r="H31" s="13">
        <f t="shared" si="4"/>
        <v>3349</v>
      </c>
      <c r="I31" s="14">
        <f t="shared" si="5"/>
        <v>8618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-37.46011486917677</v>
      </c>
      <c r="C33" s="21">
        <f t="shared" ref="C33:I33" si="6">(C31-C26)*100/C26</f>
        <v>-21.298174442190671</v>
      </c>
      <c r="D33" s="21">
        <f t="shared" si="6"/>
        <v>-26.8125</v>
      </c>
      <c r="E33" s="21">
        <f t="shared" si="6"/>
        <v>-25.872796405115796</v>
      </c>
      <c r="F33" s="21">
        <f t="shared" si="6"/>
        <v>-1.8181818181818181</v>
      </c>
      <c r="G33" s="21">
        <f t="shared" si="6"/>
        <v>32.063263838964772</v>
      </c>
      <c r="H33" s="21">
        <f t="shared" si="6"/>
        <v>14.261344251108836</v>
      </c>
      <c r="I33" s="25">
        <f t="shared" si="6"/>
        <v>-16.1999222092571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-1.309164149043303</v>
      </c>
      <c r="C34" s="27">
        <f t="shared" ref="C34:I34" si="7">(C31-C30)*100/C30</f>
        <v>0.25839793281653745</v>
      </c>
      <c r="D34" s="27">
        <f t="shared" si="7"/>
        <v>9.7126795752654598</v>
      </c>
      <c r="E34" s="27">
        <f t="shared" si="7"/>
        <v>7.8722334004024148</v>
      </c>
      <c r="F34" s="27">
        <f t="shared" si="7"/>
        <v>7.2340425531914896</v>
      </c>
      <c r="G34" s="27">
        <f t="shared" si="7"/>
        <v>7.2387624051371864</v>
      </c>
      <c r="H34" s="27">
        <f t="shared" si="7"/>
        <v>7.2366314441242396</v>
      </c>
      <c r="I34" s="28">
        <f t="shared" si="7"/>
        <v>6.5002471576866041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13588-E8C5-41A2-B51E-BF7A371FF74C}">
  <sheetPr>
    <pageSetUpPr fitToPage="1"/>
  </sheetPr>
  <dimension ref="A1:P42"/>
  <sheetViews>
    <sheetView workbookViewId="0">
      <selection activeCell="A33" sqref="A33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8487</v>
      </c>
      <c r="C6" s="12">
        <v>6740</v>
      </c>
      <c r="D6" s="11">
        <v>14825</v>
      </c>
      <c r="E6" s="13">
        <f t="shared" ref="E6:E31" si="0">C6+D6</f>
        <v>21565</v>
      </c>
      <c r="F6" s="12">
        <v>2391</v>
      </c>
      <c r="G6" s="11">
        <v>3392</v>
      </c>
      <c r="H6" s="13">
        <f>G6+F6</f>
        <v>5783</v>
      </c>
      <c r="I6" s="14">
        <f t="shared" ref="I6:I31" si="1">H6+E6+B6</f>
        <v>35835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8876</v>
      </c>
      <c r="C7" s="12">
        <v>7716</v>
      </c>
      <c r="D7" s="11">
        <v>17440</v>
      </c>
      <c r="E7" s="13">
        <f t="shared" si="0"/>
        <v>25156</v>
      </c>
      <c r="F7" s="12">
        <v>2818</v>
      </c>
      <c r="G7" s="11">
        <v>3856</v>
      </c>
      <c r="H7" s="13">
        <f t="shared" ref="H7:H31" si="2">G7+F7</f>
        <v>6674</v>
      </c>
      <c r="I7" s="14">
        <f t="shared" si="1"/>
        <v>40706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8597</v>
      </c>
      <c r="C8" s="12">
        <v>8378</v>
      </c>
      <c r="D8" s="11">
        <v>21930</v>
      </c>
      <c r="E8" s="13">
        <f t="shared" si="0"/>
        <v>30308</v>
      </c>
      <c r="F8" s="12">
        <v>3862</v>
      </c>
      <c r="G8" s="11">
        <v>4571</v>
      </c>
      <c r="H8" s="13">
        <f t="shared" si="2"/>
        <v>8433</v>
      </c>
      <c r="I8" s="14">
        <f t="shared" si="1"/>
        <v>47338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9741</v>
      </c>
      <c r="C9" s="12">
        <v>9055</v>
      </c>
      <c r="D9" s="11">
        <v>24244</v>
      </c>
      <c r="E9" s="13">
        <f t="shared" si="0"/>
        <v>33299</v>
      </c>
      <c r="F9" s="12">
        <v>5828</v>
      </c>
      <c r="G9" s="11">
        <v>6202</v>
      </c>
      <c r="H9" s="13">
        <f t="shared" si="2"/>
        <v>12030</v>
      </c>
      <c r="I9" s="14">
        <f t="shared" si="1"/>
        <v>55070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9507</v>
      </c>
      <c r="C10" s="12">
        <v>8583</v>
      </c>
      <c r="D10" s="11">
        <v>23270</v>
      </c>
      <c r="E10" s="13">
        <f t="shared" si="0"/>
        <v>31853</v>
      </c>
      <c r="F10" s="12">
        <v>7474</v>
      </c>
      <c r="G10" s="11">
        <v>7034</v>
      </c>
      <c r="H10" s="13">
        <f t="shared" si="2"/>
        <v>14508</v>
      </c>
      <c r="I10" s="14">
        <f t="shared" si="1"/>
        <v>55868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10698</v>
      </c>
      <c r="C11" s="12">
        <v>9279</v>
      </c>
      <c r="D11" s="11">
        <v>26549</v>
      </c>
      <c r="E11" s="13">
        <f t="shared" si="0"/>
        <v>35828</v>
      </c>
      <c r="F11" s="12">
        <v>8378</v>
      </c>
      <c r="G11" s="11">
        <v>6915</v>
      </c>
      <c r="H11" s="13">
        <f t="shared" si="2"/>
        <v>15293</v>
      </c>
      <c r="I11" s="14">
        <f t="shared" si="1"/>
        <v>61819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10642</v>
      </c>
      <c r="C12" s="12">
        <v>8642</v>
      </c>
      <c r="D12" s="11">
        <v>23938</v>
      </c>
      <c r="E12" s="13">
        <f t="shared" si="0"/>
        <v>32580</v>
      </c>
      <c r="F12" s="12">
        <v>9805</v>
      </c>
      <c r="G12" s="11">
        <v>8502</v>
      </c>
      <c r="H12" s="13">
        <f t="shared" si="2"/>
        <v>18307</v>
      </c>
      <c r="I12" s="14">
        <f t="shared" si="1"/>
        <v>61529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10019</v>
      </c>
      <c r="C13" s="12">
        <v>7987</v>
      </c>
      <c r="D13" s="11">
        <v>22281</v>
      </c>
      <c r="E13" s="13">
        <f t="shared" si="0"/>
        <v>30268</v>
      </c>
      <c r="F13" s="12">
        <v>9254</v>
      </c>
      <c r="G13" s="11">
        <v>6813</v>
      </c>
      <c r="H13" s="13">
        <f t="shared" si="2"/>
        <v>16067</v>
      </c>
      <c r="I13" s="14">
        <f t="shared" si="1"/>
        <v>56354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9083</v>
      </c>
      <c r="C14" s="12">
        <v>7950</v>
      </c>
      <c r="D14" s="11">
        <v>21588</v>
      </c>
      <c r="E14" s="13">
        <f t="shared" si="0"/>
        <v>29538</v>
      </c>
      <c r="F14" s="12">
        <v>8916</v>
      </c>
      <c r="G14" s="11">
        <v>6544</v>
      </c>
      <c r="H14" s="13">
        <f t="shared" si="2"/>
        <v>15460</v>
      </c>
      <c r="I14" s="14">
        <f t="shared" si="1"/>
        <v>54081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10336</v>
      </c>
      <c r="C15" s="12">
        <v>9391</v>
      </c>
      <c r="D15" s="11">
        <v>29578</v>
      </c>
      <c r="E15" s="13">
        <f t="shared" si="0"/>
        <v>38969</v>
      </c>
      <c r="F15" s="12">
        <v>11386</v>
      </c>
      <c r="G15" s="11">
        <v>10189</v>
      </c>
      <c r="H15" s="13">
        <f t="shared" si="2"/>
        <v>21575</v>
      </c>
      <c r="I15" s="14">
        <f t="shared" si="1"/>
        <v>70880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8638</v>
      </c>
      <c r="C16" s="12">
        <v>8622</v>
      </c>
      <c r="D16" s="11">
        <v>26320</v>
      </c>
      <c r="E16" s="13">
        <f t="shared" si="0"/>
        <v>34942</v>
      </c>
      <c r="F16" s="12">
        <v>13329</v>
      </c>
      <c r="G16" s="11">
        <v>10579</v>
      </c>
      <c r="H16" s="13">
        <f t="shared" si="2"/>
        <v>23908</v>
      </c>
      <c r="I16" s="14">
        <f t="shared" si="1"/>
        <v>67488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8054</v>
      </c>
      <c r="C17" s="12">
        <v>7896</v>
      </c>
      <c r="D17" s="11">
        <v>25946</v>
      </c>
      <c r="E17" s="13">
        <f t="shared" si="0"/>
        <v>33842</v>
      </c>
      <c r="F17" s="12">
        <v>12578</v>
      </c>
      <c r="G17" s="11">
        <v>9032</v>
      </c>
      <c r="H17" s="13">
        <f t="shared" si="2"/>
        <v>21610</v>
      </c>
      <c r="I17" s="14">
        <f t="shared" si="1"/>
        <v>63506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7930</v>
      </c>
      <c r="C18" s="12">
        <v>8039</v>
      </c>
      <c r="D18" s="11">
        <v>28074</v>
      </c>
      <c r="E18" s="13">
        <f t="shared" si="0"/>
        <v>36113</v>
      </c>
      <c r="F18" s="12">
        <v>12321</v>
      </c>
      <c r="G18" s="11">
        <v>10023</v>
      </c>
      <c r="H18" s="13">
        <f t="shared" si="2"/>
        <v>22344</v>
      </c>
      <c r="I18" s="14">
        <f t="shared" si="1"/>
        <v>66387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8462</v>
      </c>
      <c r="C19" s="12">
        <v>7831</v>
      </c>
      <c r="D19" s="11">
        <v>31582</v>
      </c>
      <c r="E19" s="13">
        <f t="shared" si="0"/>
        <v>39413</v>
      </c>
      <c r="F19" s="12">
        <v>12168</v>
      </c>
      <c r="G19" s="11">
        <v>11157</v>
      </c>
      <c r="H19" s="13">
        <f t="shared" si="2"/>
        <v>23325</v>
      </c>
      <c r="I19" s="14">
        <f t="shared" si="1"/>
        <v>71200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8697</v>
      </c>
      <c r="C20" s="12">
        <v>7704</v>
      </c>
      <c r="D20" s="11">
        <v>33839</v>
      </c>
      <c r="E20" s="13">
        <f t="shared" si="0"/>
        <v>41543</v>
      </c>
      <c r="F20" s="12">
        <v>12154</v>
      </c>
      <c r="G20" s="11">
        <v>11855</v>
      </c>
      <c r="H20" s="13">
        <f t="shared" si="2"/>
        <v>24009</v>
      </c>
      <c r="I20" s="14">
        <f t="shared" si="1"/>
        <v>74249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8758</v>
      </c>
      <c r="C21" s="12">
        <v>7731</v>
      </c>
      <c r="D21" s="11">
        <v>35086</v>
      </c>
      <c r="E21" s="13">
        <f t="shared" si="0"/>
        <v>42817</v>
      </c>
      <c r="F21" s="12">
        <v>12265</v>
      </c>
      <c r="G21" s="11">
        <v>12338</v>
      </c>
      <c r="H21" s="13">
        <f t="shared" si="2"/>
        <v>24603</v>
      </c>
      <c r="I21" s="14">
        <f t="shared" si="1"/>
        <v>76178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8551</v>
      </c>
      <c r="C22" s="12">
        <v>6995</v>
      </c>
      <c r="D22" s="11">
        <v>32992</v>
      </c>
      <c r="E22" s="13">
        <f t="shared" si="0"/>
        <v>39987</v>
      </c>
      <c r="F22" s="12">
        <v>12462</v>
      </c>
      <c r="G22" s="11">
        <v>12806</v>
      </c>
      <c r="H22" s="13">
        <f t="shared" si="2"/>
        <v>25268</v>
      </c>
      <c r="I22" s="14">
        <f t="shared" si="1"/>
        <v>73806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8324</v>
      </c>
      <c r="C23" s="12">
        <v>5720</v>
      </c>
      <c r="D23" s="11">
        <v>28901</v>
      </c>
      <c r="E23" s="13">
        <f t="shared" si="0"/>
        <v>34621</v>
      </c>
      <c r="F23" s="12">
        <v>13281</v>
      </c>
      <c r="G23" s="11">
        <v>13199</v>
      </c>
      <c r="H23" s="13">
        <f t="shared" si="2"/>
        <v>26480</v>
      </c>
      <c r="I23" s="14">
        <f t="shared" si="1"/>
        <v>69425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8183</v>
      </c>
      <c r="C24" s="12">
        <v>5070</v>
      </c>
      <c r="D24" s="11">
        <v>24922</v>
      </c>
      <c r="E24" s="13">
        <f t="shared" si="0"/>
        <v>29992</v>
      </c>
      <c r="F24" s="12">
        <v>13670</v>
      </c>
      <c r="G24" s="11">
        <v>12450</v>
      </c>
      <c r="H24" s="13">
        <f t="shared" si="2"/>
        <v>26120</v>
      </c>
      <c r="I24" s="14">
        <f t="shared" si="1"/>
        <v>64295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8812</v>
      </c>
      <c r="C25" s="12">
        <v>4535</v>
      </c>
      <c r="D25" s="11">
        <v>22866</v>
      </c>
      <c r="E25" s="13">
        <f t="shared" si="0"/>
        <v>27401</v>
      </c>
      <c r="F25" s="12">
        <v>12108</v>
      </c>
      <c r="G25" s="11">
        <v>11328</v>
      </c>
      <c r="H25" s="13">
        <f t="shared" si="2"/>
        <v>23436</v>
      </c>
      <c r="I25" s="14">
        <f t="shared" si="1"/>
        <v>59649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11613</v>
      </c>
      <c r="C26" s="12">
        <v>5818</v>
      </c>
      <c r="D26" s="11">
        <v>35932</v>
      </c>
      <c r="E26" s="13">
        <f t="shared" si="0"/>
        <v>41750</v>
      </c>
      <c r="F26" s="12">
        <v>11461</v>
      </c>
      <c r="G26" s="11">
        <v>10147</v>
      </c>
      <c r="H26" s="13">
        <f t="shared" si="2"/>
        <v>21608</v>
      </c>
      <c r="I26" s="14">
        <f t="shared" si="1"/>
        <v>74971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9347</v>
      </c>
      <c r="C27" s="12">
        <v>3909</v>
      </c>
      <c r="D27" s="11">
        <v>21418</v>
      </c>
      <c r="E27" s="13">
        <f t="shared" si="0"/>
        <v>25327</v>
      </c>
      <c r="F27" s="12">
        <v>11503</v>
      </c>
      <c r="G27" s="11">
        <v>12007</v>
      </c>
      <c r="H27" s="13">
        <f t="shared" si="2"/>
        <v>23510</v>
      </c>
      <c r="I27" s="14">
        <f t="shared" si="1"/>
        <v>58184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8524</v>
      </c>
      <c r="C28" s="12">
        <v>3861</v>
      </c>
      <c r="D28" s="11">
        <v>19799</v>
      </c>
      <c r="E28" s="13">
        <f t="shared" si="0"/>
        <v>23660</v>
      </c>
      <c r="F28" s="12">
        <v>10905</v>
      </c>
      <c r="G28" s="11">
        <v>11841</v>
      </c>
      <c r="H28" s="13">
        <f t="shared" si="2"/>
        <v>22746</v>
      </c>
      <c r="I28" s="14">
        <f t="shared" si="1"/>
        <v>54930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8610</v>
      </c>
      <c r="C29" s="12">
        <v>4461</v>
      </c>
      <c r="D29" s="11">
        <v>22184</v>
      </c>
      <c r="E29" s="13">
        <f t="shared" si="0"/>
        <v>26645</v>
      </c>
      <c r="F29" s="12">
        <v>11148</v>
      </c>
      <c r="G29" s="11">
        <v>23213</v>
      </c>
      <c r="H29" s="13">
        <f t="shared" si="2"/>
        <v>34361</v>
      </c>
      <c r="I29" s="14">
        <f t="shared" si="1"/>
        <v>69616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9426</v>
      </c>
      <c r="C30" s="12">
        <v>5037</v>
      </c>
      <c r="D30" s="11">
        <v>24775</v>
      </c>
      <c r="E30" s="13">
        <f t="shared" si="0"/>
        <v>29812</v>
      </c>
      <c r="F30" s="12">
        <v>11529</v>
      </c>
      <c r="G30" s="11">
        <v>13679</v>
      </c>
      <c r="H30" s="13">
        <f t="shared" si="2"/>
        <v>25208</v>
      </c>
      <c r="I30" s="14">
        <f t="shared" si="1"/>
        <v>64446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10111</v>
      </c>
      <c r="C31" s="12">
        <v>5267</v>
      </c>
      <c r="D31" s="11">
        <v>25654</v>
      </c>
      <c r="E31" s="13">
        <f t="shared" si="0"/>
        <v>30921</v>
      </c>
      <c r="F31" s="12">
        <v>12491</v>
      </c>
      <c r="G31" s="11">
        <v>14559</v>
      </c>
      <c r="H31" s="13">
        <f t="shared" si="2"/>
        <v>27050</v>
      </c>
      <c r="I31" s="14">
        <f t="shared" si="1"/>
        <v>68082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-12.93378110737966</v>
      </c>
      <c r="C33" s="21">
        <f t="shared" ref="C33:I33" si="3">(C31-C26)*100/C26</f>
        <v>-9.4706084565142667</v>
      </c>
      <c r="D33" s="21">
        <f t="shared" si="3"/>
        <v>-28.604029834131136</v>
      </c>
      <c r="E33" s="21">
        <f t="shared" si="3"/>
        <v>-25.937724550898203</v>
      </c>
      <c r="F33" s="21">
        <f t="shared" si="3"/>
        <v>8.986999389233052</v>
      </c>
      <c r="G33" s="21">
        <f t="shared" si="3"/>
        <v>43.480831772937812</v>
      </c>
      <c r="H33" s="21">
        <f t="shared" si="3"/>
        <v>25.185116623472787</v>
      </c>
      <c r="I33" s="25">
        <f t="shared" si="3"/>
        <v>-9.1888863693961671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7.2671334606407809</v>
      </c>
      <c r="C34" s="27">
        <f t="shared" ref="C34:I34" si="4">(C31-C30)*100/C30</f>
        <v>4.5662100456621006</v>
      </c>
      <c r="D34" s="27">
        <f t="shared" si="4"/>
        <v>3.5479313824419778</v>
      </c>
      <c r="E34" s="27">
        <f t="shared" si="4"/>
        <v>3.7199785321347107</v>
      </c>
      <c r="F34" s="27">
        <f t="shared" si="4"/>
        <v>8.3441755572903116</v>
      </c>
      <c r="G34" s="27">
        <f t="shared" si="4"/>
        <v>6.4332188025440455</v>
      </c>
      <c r="H34" s="27">
        <f t="shared" si="4"/>
        <v>7.3072040622024756</v>
      </c>
      <c r="I34" s="28">
        <f t="shared" si="4"/>
        <v>5.6419327809328736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42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14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1411</v>
      </c>
      <c r="C6" s="12">
        <v>1343</v>
      </c>
      <c r="D6" s="11">
        <v>2332</v>
      </c>
      <c r="E6" s="13">
        <f t="shared" ref="E6:E31" si="0">C6+D6</f>
        <v>3675</v>
      </c>
      <c r="F6" s="12">
        <v>467</v>
      </c>
      <c r="G6" s="11">
        <v>624</v>
      </c>
      <c r="H6" s="13">
        <f>G6+F6</f>
        <v>1091</v>
      </c>
      <c r="I6" s="14">
        <f t="shared" ref="I6:I25" si="1">H6+E6+B6</f>
        <v>6177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1664</v>
      </c>
      <c r="C7" s="12">
        <v>1440</v>
      </c>
      <c r="D7" s="11">
        <v>2806</v>
      </c>
      <c r="E7" s="13">
        <f t="shared" si="0"/>
        <v>4246</v>
      </c>
      <c r="F7" s="12">
        <v>615</v>
      </c>
      <c r="G7" s="11">
        <v>733</v>
      </c>
      <c r="H7" s="13">
        <f t="shared" ref="H7:H31" si="2">G7+F7</f>
        <v>1348</v>
      </c>
      <c r="I7" s="14">
        <f t="shared" si="1"/>
        <v>7258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1614</v>
      </c>
      <c r="C8" s="12">
        <v>1727</v>
      </c>
      <c r="D8" s="11">
        <v>3440</v>
      </c>
      <c r="E8" s="13">
        <f t="shared" si="0"/>
        <v>5167</v>
      </c>
      <c r="F8" s="12">
        <v>738</v>
      </c>
      <c r="G8" s="11">
        <v>975</v>
      </c>
      <c r="H8" s="13">
        <f t="shared" si="2"/>
        <v>1713</v>
      </c>
      <c r="I8" s="14">
        <f t="shared" si="1"/>
        <v>8494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1698</v>
      </c>
      <c r="C9" s="12">
        <v>1671</v>
      </c>
      <c r="D9" s="11">
        <v>3502</v>
      </c>
      <c r="E9" s="13">
        <f t="shared" si="0"/>
        <v>5173</v>
      </c>
      <c r="F9" s="12">
        <v>883</v>
      </c>
      <c r="G9" s="11">
        <v>1072</v>
      </c>
      <c r="H9" s="13">
        <f t="shared" si="2"/>
        <v>1955</v>
      </c>
      <c r="I9" s="14">
        <f t="shared" si="1"/>
        <v>8826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1589</v>
      </c>
      <c r="C10" s="12">
        <v>1555</v>
      </c>
      <c r="D10" s="11">
        <v>3499</v>
      </c>
      <c r="E10" s="13">
        <f t="shared" si="0"/>
        <v>5054</v>
      </c>
      <c r="F10" s="12">
        <v>1036</v>
      </c>
      <c r="G10" s="11">
        <v>1170</v>
      </c>
      <c r="H10" s="13">
        <f t="shared" si="2"/>
        <v>2206</v>
      </c>
      <c r="I10" s="14">
        <f t="shared" si="1"/>
        <v>8849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1830</v>
      </c>
      <c r="C11" s="12">
        <v>1728</v>
      </c>
      <c r="D11" s="11">
        <v>3938</v>
      </c>
      <c r="E11" s="13">
        <f t="shared" si="0"/>
        <v>5666</v>
      </c>
      <c r="F11" s="12">
        <v>1217</v>
      </c>
      <c r="G11" s="11">
        <v>1157</v>
      </c>
      <c r="H11" s="13">
        <f t="shared" si="2"/>
        <v>2374</v>
      </c>
      <c r="I11" s="14">
        <f t="shared" si="1"/>
        <v>9870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1587</v>
      </c>
      <c r="C12" s="12">
        <v>1396</v>
      </c>
      <c r="D12" s="11">
        <v>3445</v>
      </c>
      <c r="E12" s="13">
        <f t="shared" si="0"/>
        <v>4841</v>
      </c>
      <c r="F12" s="12">
        <v>1262</v>
      </c>
      <c r="G12" s="11">
        <v>1301</v>
      </c>
      <c r="H12" s="13">
        <f t="shared" si="2"/>
        <v>2563</v>
      </c>
      <c r="I12" s="14">
        <f t="shared" si="1"/>
        <v>8991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1385</v>
      </c>
      <c r="C13" s="12">
        <v>1313</v>
      </c>
      <c r="D13" s="11">
        <v>3140</v>
      </c>
      <c r="E13" s="13">
        <f t="shared" si="0"/>
        <v>4453</v>
      </c>
      <c r="F13" s="12">
        <v>1187</v>
      </c>
      <c r="G13" s="11">
        <v>1141</v>
      </c>
      <c r="H13" s="13">
        <f t="shared" si="2"/>
        <v>2328</v>
      </c>
      <c r="I13" s="14">
        <f t="shared" si="1"/>
        <v>8166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1313</v>
      </c>
      <c r="C14" s="12">
        <v>1279</v>
      </c>
      <c r="D14" s="11">
        <v>3121</v>
      </c>
      <c r="E14" s="13">
        <f t="shared" si="0"/>
        <v>4400</v>
      </c>
      <c r="F14" s="12">
        <v>1153</v>
      </c>
      <c r="G14" s="11">
        <v>1130</v>
      </c>
      <c r="H14" s="13">
        <f t="shared" si="2"/>
        <v>2283</v>
      </c>
      <c r="I14" s="14">
        <f t="shared" si="1"/>
        <v>7996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1556</v>
      </c>
      <c r="C15" s="12">
        <v>1675</v>
      </c>
      <c r="D15" s="11">
        <v>4603</v>
      </c>
      <c r="E15" s="13">
        <f t="shared" si="0"/>
        <v>6278</v>
      </c>
      <c r="F15" s="12">
        <v>1645</v>
      </c>
      <c r="G15" s="11">
        <v>2101</v>
      </c>
      <c r="H15" s="13">
        <f t="shared" si="2"/>
        <v>3746</v>
      </c>
      <c r="I15" s="14">
        <f t="shared" si="1"/>
        <v>11580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1476</v>
      </c>
      <c r="C16" s="12">
        <v>1576</v>
      </c>
      <c r="D16" s="11">
        <v>4298</v>
      </c>
      <c r="E16" s="13">
        <f t="shared" si="0"/>
        <v>5874</v>
      </c>
      <c r="F16" s="12">
        <v>1725</v>
      </c>
      <c r="G16" s="11">
        <v>1944</v>
      </c>
      <c r="H16" s="13">
        <f t="shared" si="2"/>
        <v>3669</v>
      </c>
      <c r="I16" s="14">
        <f t="shared" si="1"/>
        <v>11019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1178</v>
      </c>
      <c r="C17" s="12">
        <v>1382</v>
      </c>
      <c r="D17" s="11">
        <v>3919</v>
      </c>
      <c r="E17" s="13">
        <f t="shared" si="0"/>
        <v>5301</v>
      </c>
      <c r="F17" s="12">
        <v>1665</v>
      </c>
      <c r="G17" s="11">
        <v>1623</v>
      </c>
      <c r="H17" s="13">
        <f t="shared" si="2"/>
        <v>3288</v>
      </c>
      <c r="I17" s="14">
        <f t="shared" si="1"/>
        <v>9767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1153</v>
      </c>
      <c r="C18" s="12">
        <v>1381</v>
      </c>
      <c r="D18" s="11">
        <v>4104</v>
      </c>
      <c r="E18" s="13">
        <f t="shared" si="0"/>
        <v>5485</v>
      </c>
      <c r="F18" s="12">
        <v>1654</v>
      </c>
      <c r="G18" s="11">
        <v>1722</v>
      </c>
      <c r="H18" s="13">
        <f t="shared" si="2"/>
        <v>3376</v>
      </c>
      <c r="I18" s="14">
        <f t="shared" si="1"/>
        <v>10014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1242</v>
      </c>
      <c r="C19" s="12">
        <v>1409</v>
      </c>
      <c r="D19" s="11">
        <v>4951</v>
      </c>
      <c r="E19" s="13">
        <f t="shared" si="0"/>
        <v>6360</v>
      </c>
      <c r="F19" s="12">
        <v>1733</v>
      </c>
      <c r="G19" s="11">
        <v>1844</v>
      </c>
      <c r="H19" s="13">
        <f t="shared" si="2"/>
        <v>3577</v>
      </c>
      <c r="I19" s="14">
        <f t="shared" si="1"/>
        <v>11179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1023</v>
      </c>
      <c r="C20" s="12">
        <v>1441</v>
      </c>
      <c r="D20" s="11">
        <v>5240</v>
      </c>
      <c r="E20" s="13">
        <f t="shared" si="0"/>
        <v>6681</v>
      </c>
      <c r="F20" s="12">
        <v>1813</v>
      </c>
      <c r="G20" s="11">
        <v>1848</v>
      </c>
      <c r="H20" s="13">
        <f t="shared" si="2"/>
        <v>3661</v>
      </c>
      <c r="I20" s="14">
        <f t="shared" si="1"/>
        <v>11365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1004</v>
      </c>
      <c r="C21" s="12">
        <v>1435</v>
      </c>
      <c r="D21" s="11">
        <v>5415</v>
      </c>
      <c r="E21" s="13">
        <f t="shared" si="0"/>
        <v>6850</v>
      </c>
      <c r="F21" s="12">
        <v>1839</v>
      </c>
      <c r="G21" s="11">
        <v>1940</v>
      </c>
      <c r="H21" s="13">
        <f t="shared" si="2"/>
        <v>3779</v>
      </c>
      <c r="I21" s="14">
        <f t="shared" si="1"/>
        <v>11633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965</v>
      </c>
      <c r="C22" s="12">
        <v>1264</v>
      </c>
      <c r="D22" s="11">
        <v>4996</v>
      </c>
      <c r="E22" s="13">
        <f t="shared" si="0"/>
        <v>6260</v>
      </c>
      <c r="F22" s="12">
        <v>1804</v>
      </c>
      <c r="G22" s="11">
        <v>1853</v>
      </c>
      <c r="H22" s="13">
        <f t="shared" si="2"/>
        <v>3657</v>
      </c>
      <c r="I22" s="14">
        <f t="shared" si="1"/>
        <v>10882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1000</v>
      </c>
      <c r="C23" s="12">
        <v>1071</v>
      </c>
      <c r="D23" s="11">
        <v>4268</v>
      </c>
      <c r="E23" s="13">
        <f t="shared" si="0"/>
        <v>5339</v>
      </c>
      <c r="F23" s="12">
        <v>1844</v>
      </c>
      <c r="G23" s="11">
        <v>1861</v>
      </c>
      <c r="H23" s="13">
        <f t="shared" si="2"/>
        <v>3705</v>
      </c>
      <c r="I23" s="14">
        <f t="shared" si="1"/>
        <v>10044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888</v>
      </c>
      <c r="C24" s="12">
        <v>977</v>
      </c>
      <c r="D24" s="11">
        <v>3728</v>
      </c>
      <c r="E24" s="13">
        <f t="shared" si="0"/>
        <v>4705</v>
      </c>
      <c r="F24" s="12">
        <v>1951</v>
      </c>
      <c r="G24" s="11">
        <v>1659</v>
      </c>
      <c r="H24" s="13">
        <f t="shared" si="2"/>
        <v>3610</v>
      </c>
      <c r="I24" s="14">
        <f t="shared" si="1"/>
        <v>9203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914</v>
      </c>
      <c r="C25" s="12">
        <v>847</v>
      </c>
      <c r="D25" s="11">
        <v>3641</v>
      </c>
      <c r="E25" s="13">
        <f t="shared" si="0"/>
        <v>4488</v>
      </c>
      <c r="F25" s="12">
        <v>1706</v>
      </c>
      <c r="G25" s="11">
        <v>1489</v>
      </c>
      <c r="H25" s="13">
        <f t="shared" si="2"/>
        <v>3195</v>
      </c>
      <c r="I25" s="14">
        <f t="shared" si="1"/>
        <v>8597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1278</v>
      </c>
      <c r="C26" s="12">
        <v>998</v>
      </c>
      <c r="D26" s="11">
        <v>4916</v>
      </c>
      <c r="E26" s="13">
        <f t="shared" si="0"/>
        <v>5914</v>
      </c>
      <c r="F26" s="12">
        <v>1544</v>
      </c>
      <c r="G26" s="11">
        <v>1386</v>
      </c>
      <c r="H26" s="13">
        <f t="shared" si="2"/>
        <v>2930</v>
      </c>
      <c r="I26" s="14">
        <f t="shared" ref="I26:I31" si="3">H26+E26+B26</f>
        <v>10122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961</v>
      </c>
      <c r="C27" s="12">
        <v>817</v>
      </c>
      <c r="D27" s="11">
        <v>3151</v>
      </c>
      <c r="E27" s="13">
        <f t="shared" si="0"/>
        <v>3968</v>
      </c>
      <c r="F27" s="12">
        <v>1551</v>
      </c>
      <c r="G27" s="11">
        <v>1467</v>
      </c>
      <c r="H27" s="13">
        <f t="shared" si="2"/>
        <v>3018</v>
      </c>
      <c r="I27" s="14">
        <f t="shared" si="3"/>
        <v>7947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782</v>
      </c>
      <c r="C28" s="12">
        <v>776</v>
      </c>
      <c r="D28" s="11">
        <v>3023</v>
      </c>
      <c r="E28" s="13">
        <f t="shared" si="0"/>
        <v>3799</v>
      </c>
      <c r="F28" s="12">
        <v>1469</v>
      </c>
      <c r="G28" s="11">
        <v>1470</v>
      </c>
      <c r="H28" s="13">
        <f t="shared" si="2"/>
        <v>2939</v>
      </c>
      <c r="I28" s="14">
        <f t="shared" si="3"/>
        <v>7520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804</v>
      </c>
      <c r="C29" s="12">
        <v>855</v>
      </c>
      <c r="D29" s="11">
        <v>3576</v>
      </c>
      <c r="E29" s="13">
        <f t="shared" si="0"/>
        <v>4431</v>
      </c>
      <c r="F29" s="12">
        <v>1349</v>
      </c>
      <c r="G29" s="11">
        <v>1425</v>
      </c>
      <c r="H29" s="13">
        <f t="shared" si="2"/>
        <v>2774</v>
      </c>
      <c r="I29" s="14">
        <f t="shared" si="3"/>
        <v>8009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916</v>
      </c>
      <c r="C30" s="12">
        <v>930</v>
      </c>
      <c r="D30" s="11">
        <v>3760</v>
      </c>
      <c r="E30" s="13">
        <f t="shared" si="0"/>
        <v>4690</v>
      </c>
      <c r="F30" s="12">
        <v>1388</v>
      </c>
      <c r="G30" s="11">
        <v>1714</v>
      </c>
      <c r="H30" s="13">
        <f t="shared" si="2"/>
        <v>3102</v>
      </c>
      <c r="I30" s="14">
        <f t="shared" si="3"/>
        <v>8708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1033</v>
      </c>
      <c r="C31" s="12">
        <v>872</v>
      </c>
      <c r="D31" s="11">
        <v>3927</v>
      </c>
      <c r="E31" s="13">
        <f t="shared" si="0"/>
        <v>4799</v>
      </c>
      <c r="F31" s="12">
        <v>1478</v>
      </c>
      <c r="G31" s="11">
        <v>1772</v>
      </c>
      <c r="H31" s="13">
        <f t="shared" si="2"/>
        <v>3250</v>
      </c>
      <c r="I31" s="14">
        <f t="shared" si="3"/>
        <v>9082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-19.170579029733958</v>
      </c>
      <c r="C33" s="21">
        <f t="shared" ref="C33:I33" si="4">(C31-C26)*100/C26</f>
        <v>-12.625250501002004</v>
      </c>
      <c r="D33" s="21">
        <f t="shared" si="4"/>
        <v>-20.117982099267696</v>
      </c>
      <c r="E33" s="21">
        <f t="shared" si="4"/>
        <v>-18.85356780520798</v>
      </c>
      <c r="F33" s="21">
        <f t="shared" si="4"/>
        <v>-4.2746113989637307</v>
      </c>
      <c r="G33" s="21">
        <f t="shared" si="4"/>
        <v>27.849927849927848</v>
      </c>
      <c r="H33" s="21">
        <f t="shared" si="4"/>
        <v>10.921501706484642</v>
      </c>
      <c r="I33" s="25">
        <f t="shared" si="4"/>
        <v>-10.274649278798657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12.77292576419214</v>
      </c>
      <c r="C34" s="27">
        <f t="shared" ref="C34:I34" si="5">(C31-C30)*100/C30</f>
        <v>-6.236559139784946</v>
      </c>
      <c r="D34" s="27">
        <f t="shared" si="5"/>
        <v>4.4414893617021276</v>
      </c>
      <c r="E34" s="27">
        <f t="shared" si="5"/>
        <v>2.3240938166311302</v>
      </c>
      <c r="F34" s="27">
        <f t="shared" si="5"/>
        <v>6.4841498559077806</v>
      </c>
      <c r="G34" s="27">
        <f t="shared" si="5"/>
        <v>3.38389731621937</v>
      </c>
      <c r="H34" s="27">
        <f t="shared" si="5"/>
        <v>4.7711154094132819</v>
      </c>
      <c r="I34" s="28">
        <f t="shared" si="5"/>
        <v>4.2949012402388611</v>
      </c>
      <c r="J34" s="15"/>
      <c r="K34" s="15"/>
      <c r="L34" s="15"/>
      <c r="M34" s="15"/>
      <c r="N34" s="15"/>
    </row>
    <row r="35" spans="1:16" ht="12.75" x14ac:dyDescent="0.2">
      <c r="A35" s="30"/>
      <c r="B35" s="21"/>
      <c r="C35" s="21"/>
      <c r="D35" s="21"/>
      <c r="E35" s="21"/>
      <c r="F35" s="21"/>
      <c r="G35" s="21"/>
      <c r="H35" s="21"/>
      <c r="I35" s="2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3AA85-ED2C-4B4D-BB9B-41B0489D0EAA}">
  <sheetPr>
    <pageSetUpPr fitToPage="1"/>
  </sheetPr>
  <dimension ref="A1:P42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14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7064</v>
      </c>
      <c r="C6" s="12">
        <v>7570</v>
      </c>
      <c r="D6" s="11">
        <v>15921</v>
      </c>
      <c r="E6" s="13">
        <f t="shared" ref="E6:E31" si="0">C6+D6</f>
        <v>23491</v>
      </c>
      <c r="F6" s="12">
        <v>2739</v>
      </c>
      <c r="G6" s="11">
        <v>2997</v>
      </c>
      <c r="H6" s="13">
        <f>G6+F6</f>
        <v>5736</v>
      </c>
      <c r="I6" s="14">
        <f t="shared" ref="I6:I31" si="1">H6+E6+B6</f>
        <v>36291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8102</v>
      </c>
      <c r="C7" s="12">
        <v>8391</v>
      </c>
      <c r="D7" s="11">
        <v>18856</v>
      </c>
      <c r="E7" s="13">
        <f t="shared" si="0"/>
        <v>27247</v>
      </c>
      <c r="F7" s="12">
        <v>2925</v>
      </c>
      <c r="G7" s="11">
        <v>3705</v>
      </c>
      <c r="H7" s="13">
        <f t="shared" ref="H7:H31" si="2">G7+F7</f>
        <v>6630</v>
      </c>
      <c r="I7" s="14">
        <f t="shared" si="1"/>
        <v>41979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8489</v>
      </c>
      <c r="C8" s="12">
        <v>9368</v>
      </c>
      <c r="D8" s="11">
        <v>23471</v>
      </c>
      <c r="E8" s="13">
        <f t="shared" si="0"/>
        <v>32839</v>
      </c>
      <c r="F8" s="12">
        <v>3823</v>
      </c>
      <c r="G8" s="11">
        <v>4536</v>
      </c>
      <c r="H8" s="13">
        <f t="shared" si="2"/>
        <v>8359</v>
      </c>
      <c r="I8" s="14">
        <f t="shared" si="1"/>
        <v>49687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9779</v>
      </c>
      <c r="C9" s="12">
        <v>9732</v>
      </c>
      <c r="D9" s="11">
        <v>25301</v>
      </c>
      <c r="E9" s="13">
        <f t="shared" si="0"/>
        <v>35033</v>
      </c>
      <c r="F9" s="12">
        <v>5675</v>
      </c>
      <c r="G9" s="11">
        <v>5867</v>
      </c>
      <c r="H9" s="13">
        <f t="shared" si="2"/>
        <v>11542</v>
      </c>
      <c r="I9" s="14">
        <f t="shared" si="1"/>
        <v>56354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8896</v>
      </c>
      <c r="C10" s="12">
        <v>9409</v>
      </c>
      <c r="D10" s="11">
        <v>24856</v>
      </c>
      <c r="E10" s="13">
        <f t="shared" si="0"/>
        <v>34265</v>
      </c>
      <c r="F10" s="12">
        <v>7983</v>
      </c>
      <c r="G10" s="11">
        <v>6786</v>
      </c>
      <c r="H10" s="13">
        <f t="shared" si="2"/>
        <v>14769</v>
      </c>
      <c r="I10" s="14">
        <f t="shared" si="1"/>
        <v>57930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10916</v>
      </c>
      <c r="C11" s="12">
        <v>10330</v>
      </c>
      <c r="D11" s="11">
        <v>28180</v>
      </c>
      <c r="E11" s="13">
        <f t="shared" si="0"/>
        <v>38510</v>
      </c>
      <c r="F11" s="12">
        <v>9182</v>
      </c>
      <c r="G11" s="11">
        <v>6685</v>
      </c>
      <c r="H11" s="13">
        <f t="shared" si="2"/>
        <v>15867</v>
      </c>
      <c r="I11" s="14">
        <f t="shared" si="1"/>
        <v>65293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10023</v>
      </c>
      <c r="C12" s="12">
        <v>9188</v>
      </c>
      <c r="D12" s="11">
        <v>25023</v>
      </c>
      <c r="E12" s="13">
        <f t="shared" si="0"/>
        <v>34211</v>
      </c>
      <c r="F12" s="12">
        <v>10271</v>
      </c>
      <c r="G12" s="11">
        <v>8298</v>
      </c>
      <c r="H12" s="13">
        <f t="shared" si="2"/>
        <v>18569</v>
      </c>
      <c r="I12" s="14">
        <f t="shared" si="1"/>
        <v>62803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8960</v>
      </c>
      <c r="C13" s="12">
        <v>8727</v>
      </c>
      <c r="D13" s="11">
        <v>23563</v>
      </c>
      <c r="E13" s="13">
        <f t="shared" si="0"/>
        <v>32290</v>
      </c>
      <c r="F13" s="12">
        <v>9972</v>
      </c>
      <c r="G13" s="11">
        <v>6658</v>
      </c>
      <c r="H13" s="13">
        <f t="shared" si="2"/>
        <v>16630</v>
      </c>
      <c r="I13" s="14">
        <f t="shared" si="1"/>
        <v>57880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8576</v>
      </c>
      <c r="C14" s="12">
        <v>8707</v>
      </c>
      <c r="D14" s="11">
        <v>23145</v>
      </c>
      <c r="E14" s="13">
        <f t="shared" si="0"/>
        <v>31852</v>
      </c>
      <c r="F14" s="12">
        <v>9593</v>
      </c>
      <c r="G14" s="11">
        <v>6367</v>
      </c>
      <c r="H14" s="13">
        <f t="shared" si="2"/>
        <v>15960</v>
      </c>
      <c r="I14" s="14">
        <f t="shared" si="1"/>
        <v>56388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8538</v>
      </c>
      <c r="C15" s="12">
        <v>10194</v>
      </c>
      <c r="D15" s="11">
        <v>31056</v>
      </c>
      <c r="E15" s="13">
        <f t="shared" si="0"/>
        <v>41250</v>
      </c>
      <c r="F15" s="12">
        <v>12876</v>
      </c>
      <c r="G15" s="11">
        <v>10405</v>
      </c>
      <c r="H15" s="13">
        <f t="shared" si="2"/>
        <v>23281</v>
      </c>
      <c r="I15" s="14">
        <f t="shared" si="1"/>
        <v>73069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8299</v>
      </c>
      <c r="C16" s="12">
        <v>9512</v>
      </c>
      <c r="D16" s="11">
        <v>28330</v>
      </c>
      <c r="E16" s="13">
        <f t="shared" si="0"/>
        <v>37842</v>
      </c>
      <c r="F16" s="12">
        <v>14078</v>
      </c>
      <c r="G16" s="11">
        <v>10348</v>
      </c>
      <c r="H16" s="13">
        <f t="shared" si="2"/>
        <v>24426</v>
      </c>
      <c r="I16" s="14">
        <f t="shared" si="1"/>
        <v>70567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7656</v>
      </c>
      <c r="C17" s="12">
        <v>8730</v>
      </c>
      <c r="D17" s="11">
        <v>28170</v>
      </c>
      <c r="E17" s="13">
        <f t="shared" si="0"/>
        <v>36900</v>
      </c>
      <c r="F17" s="12">
        <v>12908</v>
      </c>
      <c r="G17" s="11">
        <v>9084</v>
      </c>
      <c r="H17" s="13">
        <f t="shared" si="2"/>
        <v>21992</v>
      </c>
      <c r="I17" s="14">
        <f t="shared" si="1"/>
        <v>66548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7665</v>
      </c>
      <c r="C18" s="12">
        <v>8585</v>
      </c>
      <c r="D18" s="11">
        <v>29481</v>
      </c>
      <c r="E18" s="13">
        <f t="shared" si="0"/>
        <v>38066</v>
      </c>
      <c r="F18" s="12">
        <v>11990</v>
      </c>
      <c r="G18" s="11">
        <v>9642</v>
      </c>
      <c r="H18" s="13">
        <f t="shared" si="2"/>
        <v>21632</v>
      </c>
      <c r="I18" s="14">
        <f t="shared" si="1"/>
        <v>67363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8725</v>
      </c>
      <c r="C19" s="12">
        <v>8398</v>
      </c>
      <c r="D19" s="11">
        <v>32876</v>
      </c>
      <c r="E19" s="13">
        <f t="shared" si="0"/>
        <v>41274</v>
      </c>
      <c r="F19" s="12">
        <v>11430</v>
      </c>
      <c r="G19" s="11">
        <v>10555</v>
      </c>
      <c r="H19" s="13">
        <f t="shared" si="2"/>
        <v>21985</v>
      </c>
      <c r="I19" s="14">
        <f t="shared" si="1"/>
        <v>71984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8562</v>
      </c>
      <c r="C20" s="12">
        <v>8150</v>
      </c>
      <c r="D20" s="11">
        <v>35473</v>
      </c>
      <c r="E20" s="13">
        <f t="shared" si="0"/>
        <v>43623</v>
      </c>
      <c r="F20" s="12">
        <v>12014</v>
      </c>
      <c r="G20" s="11">
        <v>11448</v>
      </c>
      <c r="H20" s="13">
        <f t="shared" si="2"/>
        <v>23462</v>
      </c>
      <c r="I20" s="14">
        <f t="shared" si="1"/>
        <v>75647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8659</v>
      </c>
      <c r="C21" s="12">
        <v>8197</v>
      </c>
      <c r="D21" s="11">
        <v>36555</v>
      </c>
      <c r="E21" s="13">
        <f t="shared" si="0"/>
        <v>44752</v>
      </c>
      <c r="F21" s="12">
        <v>12275</v>
      </c>
      <c r="G21" s="11">
        <v>12394</v>
      </c>
      <c r="H21" s="13">
        <f t="shared" si="2"/>
        <v>24669</v>
      </c>
      <c r="I21" s="14">
        <f t="shared" si="1"/>
        <v>78080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8472</v>
      </c>
      <c r="C22" s="12">
        <v>7550</v>
      </c>
      <c r="D22" s="11">
        <v>34617</v>
      </c>
      <c r="E22" s="13">
        <f t="shared" si="0"/>
        <v>42167</v>
      </c>
      <c r="F22" s="12">
        <v>12961</v>
      </c>
      <c r="G22" s="11">
        <v>12820</v>
      </c>
      <c r="H22" s="13">
        <f t="shared" si="2"/>
        <v>25781</v>
      </c>
      <c r="I22" s="14">
        <f t="shared" si="1"/>
        <v>76420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8377</v>
      </c>
      <c r="C23" s="12">
        <v>5903</v>
      </c>
      <c r="D23" s="11">
        <v>30110</v>
      </c>
      <c r="E23" s="13">
        <f t="shared" si="0"/>
        <v>36013</v>
      </c>
      <c r="F23" s="12">
        <v>13627</v>
      </c>
      <c r="G23" s="11">
        <v>13282</v>
      </c>
      <c r="H23" s="13">
        <f t="shared" si="2"/>
        <v>26909</v>
      </c>
      <c r="I23" s="14">
        <f t="shared" si="1"/>
        <v>71299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8390</v>
      </c>
      <c r="C24" s="12">
        <v>5431</v>
      </c>
      <c r="D24" s="11">
        <v>26289</v>
      </c>
      <c r="E24" s="13">
        <f t="shared" si="0"/>
        <v>31720</v>
      </c>
      <c r="F24" s="12">
        <v>13386</v>
      </c>
      <c r="G24" s="11">
        <v>11947</v>
      </c>
      <c r="H24" s="13">
        <f t="shared" si="2"/>
        <v>25333</v>
      </c>
      <c r="I24" s="14">
        <f t="shared" si="1"/>
        <v>65443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9250</v>
      </c>
      <c r="C25" s="12">
        <v>4860</v>
      </c>
      <c r="D25" s="11">
        <v>24463</v>
      </c>
      <c r="E25" s="13">
        <f t="shared" si="0"/>
        <v>29323</v>
      </c>
      <c r="F25" s="12">
        <v>11604</v>
      </c>
      <c r="G25" s="11">
        <v>10741</v>
      </c>
      <c r="H25" s="13">
        <f t="shared" si="2"/>
        <v>22345</v>
      </c>
      <c r="I25" s="14">
        <f t="shared" si="1"/>
        <v>60918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10483</v>
      </c>
      <c r="C26" s="12">
        <v>5573</v>
      </c>
      <c r="D26" s="11">
        <v>34222</v>
      </c>
      <c r="E26" s="13">
        <f t="shared" si="0"/>
        <v>39795</v>
      </c>
      <c r="F26" s="12">
        <v>11137</v>
      </c>
      <c r="G26" s="11">
        <v>10829</v>
      </c>
      <c r="H26" s="13">
        <f t="shared" si="2"/>
        <v>21966</v>
      </c>
      <c r="I26" s="14">
        <f t="shared" si="1"/>
        <v>72244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8664</v>
      </c>
      <c r="C27" s="12">
        <v>4444</v>
      </c>
      <c r="D27" s="11">
        <v>22734</v>
      </c>
      <c r="E27" s="13">
        <f t="shared" si="0"/>
        <v>27178</v>
      </c>
      <c r="F27" s="12">
        <v>11442</v>
      </c>
      <c r="G27" s="11">
        <v>11914</v>
      </c>
      <c r="H27" s="13">
        <f t="shared" si="2"/>
        <v>23356</v>
      </c>
      <c r="I27" s="14">
        <f t="shared" si="1"/>
        <v>59198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8307</v>
      </c>
      <c r="C28" s="12">
        <v>4512</v>
      </c>
      <c r="D28" s="11">
        <v>21852</v>
      </c>
      <c r="E28" s="13">
        <f t="shared" si="0"/>
        <v>26364</v>
      </c>
      <c r="F28" s="12">
        <v>10924</v>
      </c>
      <c r="G28" s="11">
        <v>11595</v>
      </c>
      <c r="H28" s="13">
        <f t="shared" si="2"/>
        <v>22519</v>
      </c>
      <c r="I28" s="14">
        <f t="shared" si="1"/>
        <v>57190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8374</v>
      </c>
      <c r="C29" s="12">
        <v>5082</v>
      </c>
      <c r="D29" s="11">
        <v>24304</v>
      </c>
      <c r="E29" s="13">
        <f t="shared" si="0"/>
        <v>29386</v>
      </c>
      <c r="F29" s="12">
        <v>10937</v>
      </c>
      <c r="G29" s="11">
        <v>11841</v>
      </c>
      <c r="H29" s="13">
        <f t="shared" si="2"/>
        <v>22778</v>
      </c>
      <c r="I29" s="14">
        <f t="shared" si="1"/>
        <v>60538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10109</v>
      </c>
      <c r="C30" s="12">
        <v>5780</v>
      </c>
      <c r="D30" s="11">
        <v>27474</v>
      </c>
      <c r="E30" s="13">
        <f t="shared" si="0"/>
        <v>33254</v>
      </c>
      <c r="F30" s="12">
        <v>11084</v>
      </c>
      <c r="G30" s="11">
        <v>13003</v>
      </c>
      <c r="H30" s="13">
        <f t="shared" si="2"/>
        <v>24087</v>
      </c>
      <c r="I30" s="14">
        <f t="shared" si="1"/>
        <v>67450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11205</v>
      </c>
      <c r="C31" s="12">
        <v>5851</v>
      </c>
      <c r="D31" s="11">
        <v>27970</v>
      </c>
      <c r="E31" s="13">
        <f t="shared" si="0"/>
        <v>33821</v>
      </c>
      <c r="F31" s="12">
        <v>11983</v>
      </c>
      <c r="G31" s="11">
        <v>13787</v>
      </c>
      <c r="H31" s="13">
        <f t="shared" si="2"/>
        <v>25770</v>
      </c>
      <c r="I31" s="14">
        <f t="shared" si="1"/>
        <v>70796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6.8873414099017456</v>
      </c>
      <c r="C33" s="21">
        <f t="shared" ref="C33:I33" si="3">(C31-C26)*100/C26</f>
        <v>4.988336623003768</v>
      </c>
      <c r="D33" s="21">
        <f t="shared" si="3"/>
        <v>-18.268949798375314</v>
      </c>
      <c r="E33" s="21">
        <f t="shared" si="3"/>
        <v>-15.01193617288604</v>
      </c>
      <c r="F33" s="21">
        <f t="shared" si="3"/>
        <v>7.5963006195564331</v>
      </c>
      <c r="G33" s="21">
        <f t="shared" si="3"/>
        <v>27.315541601255887</v>
      </c>
      <c r="H33" s="21">
        <f t="shared" si="3"/>
        <v>17.31767276700355</v>
      </c>
      <c r="I33" s="25">
        <f t="shared" si="3"/>
        <v>-2.0043186977465255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10.841824117123355</v>
      </c>
      <c r="C34" s="27">
        <f t="shared" ref="C34:I34" si="4">(C31-C30)*100/C30</f>
        <v>1.2283737024221453</v>
      </c>
      <c r="D34" s="27">
        <f t="shared" si="4"/>
        <v>1.8053432336026789</v>
      </c>
      <c r="E34" s="27">
        <f t="shared" si="4"/>
        <v>1.7050580381307512</v>
      </c>
      <c r="F34" s="27">
        <f t="shared" si="4"/>
        <v>8.1107903284012988</v>
      </c>
      <c r="G34" s="27">
        <f t="shared" si="4"/>
        <v>6.0293778358840271</v>
      </c>
      <c r="H34" s="27">
        <f t="shared" si="4"/>
        <v>6.9871715033005355</v>
      </c>
      <c r="I34" s="28">
        <f t="shared" si="4"/>
        <v>4.9607116382505563</v>
      </c>
      <c r="J34" s="15"/>
      <c r="K34" s="15"/>
      <c r="L34" s="15"/>
      <c r="M34" s="15"/>
      <c r="N34" s="15"/>
    </row>
    <row r="35" spans="1:16" ht="12.75" x14ac:dyDescent="0.2">
      <c r="A35" s="30"/>
      <c r="B35" s="21"/>
      <c r="C35" s="21"/>
      <c r="D35" s="21"/>
      <c r="E35" s="21"/>
      <c r="F35" s="21"/>
      <c r="G35" s="21"/>
      <c r="H35" s="21"/>
      <c r="I35" s="2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42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15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991</v>
      </c>
      <c r="C6" s="12">
        <v>1314</v>
      </c>
      <c r="D6" s="11">
        <v>2381</v>
      </c>
      <c r="E6" s="13">
        <f t="shared" ref="E6:E17" si="0">C6+D6</f>
        <v>3695</v>
      </c>
      <c r="F6" s="12">
        <v>798</v>
      </c>
      <c r="G6" s="11">
        <v>699</v>
      </c>
      <c r="H6" s="13">
        <f>G6+F6</f>
        <v>1497</v>
      </c>
      <c r="I6" s="14">
        <f t="shared" ref="I6:I17" si="1">H6+E6+B6</f>
        <v>6183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831</v>
      </c>
      <c r="C7" s="12">
        <v>1401</v>
      </c>
      <c r="D7" s="11">
        <v>2966</v>
      </c>
      <c r="E7" s="13">
        <f t="shared" si="0"/>
        <v>4367</v>
      </c>
      <c r="F7" s="12">
        <v>1216</v>
      </c>
      <c r="G7" s="11">
        <v>961</v>
      </c>
      <c r="H7" s="13">
        <f t="shared" ref="H7:H17" si="2">G7+F7</f>
        <v>2177</v>
      </c>
      <c r="I7" s="14">
        <f t="shared" si="1"/>
        <v>7375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848</v>
      </c>
      <c r="C8" s="12">
        <v>1660</v>
      </c>
      <c r="D8" s="11">
        <v>3604</v>
      </c>
      <c r="E8" s="13">
        <f t="shared" si="0"/>
        <v>5264</v>
      </c>
      <c r="F8" s="12">
        <v>1299</v>
      </c>
      <c r="G8" s="11">
        <v>1006</v>
      </c>
      <c r="H8" s="13">
        <f t="shared" si="2"/>
        <v>2305</v>
      </c>
      <c r="I8" s="14">
        <f t="shared" si="1"/>
        <v>8417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1002</v>
      </c>
      <c r="C9" s="12">
        <v>1816</v>
      </c>
      <c r="D9" s="11">
        <v>3873</v>
      </c>
      <c r="E9" s="13">
        <f t="shared" si="0"/>
        <v>5689</v>
      </c>
      <c r="F9" s="12">
        <v>1325</v>
      </c>
      <c r="G9" s="11">
        <v>1111</v>
      </c>
      <c r="H9" s="13">
        <f t="shared" si="2"/>
        <v>2436</v>
      </c>
      <c r="I9" s="14">
        <f t="shared" si="1"/>
        <v>9127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852</v>
      </c>
      <c r="C10" s="12">
        <v>1605</v>
      </c>
      <c r="D10" s="11">
        <v>3752</v>
      </c>
      <c r="E10" s="13">
        <f t="shared" si="0"/>
        <v>5357</v>
      </c>
      <c r="F10" s="12">
        <v>1570</v>
      </c>
      <c r="G10" s="11">
        <v>1238</v>
      </c>
      <c r="H10" s="13">
        <f t="shared" si="2"/>
        <v>2808</v>
      </c>
      <c r="I10" s="14">
        <f t="shared" si="1"/>
        <v>9017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1034</v>
      </c>
      <c r="C11" s="12">
        <v>1750</v>
      </c>
      <c r="D11" s="11">
        <v>4127</v>
      </c>
      <c r="E11" s="13">
        <f t="shared" si="0"/>
        <v>5877</v>
      </c>
      <c r="F11" s="12">
        <v>1776</v>
      </c>
      <c r="G11" s="11">
        <v>1219</v>
      </c>
      <c r="H11" s="13">
        <f t="shared" si="2"/>
        <v>2995</v>
      </c>
      <c r="I11" s="14">
        <f t="shared" si="1"/>
        <v>9906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928</v>
      </c>
      <c r="C12" s="12">
        <v>1383</v>
      </c>
      <c r="D12" s="11">
        <v>3304</v>
      </c>
      <c r="E12" s="13">
        <f t="shared" si="0"/>
        <v>4687</v>
      </c>
      <c r="F12" s="12">
        <v>1837</v>
      </c>
      <c r="G12" s="11">
        <v>1366</v>
      </c>
      <c r="H12" s="13">
        <f t="shared" si="2"/>
        <v>3203</v>
      </c>
      <c r="I12" s="14">
        <f t="shared" si="1"/>
        <v>8818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794</v>
      </c>
      <c r="C13" s="12">
        <v>1290</v>
      </c>
      <c r="D13" s="11">
        <v>3067</v>
      </c>
      <c r="E13" s="13">
        <f t="shared" si="0"/>
        <v>4357</v>
      </c>
      <c r="F13" s="12">
        <v>1670</v>
      </c>
      <c r="G13" s="11">
        <v>1285</v>
      </c>
      <c r="H13" s="13">
        <f t="shared" si="2"/>
        <v>2955</v>
      </c>
      <c r="I13" s="14">
        <f t="shared" si="1"/>
        <v>8106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832</v>
      </c>
      <c r="C14" s="12">
        <v>1218</v>
      </c>
      <c r="D14" s="11">
        <v>3136</v>
      </c>
      <c r="E14" s="13">
        <f t="shared" si="0"/>
        <v>4354</v>
      </c>
      <c r="F14" s="12">
        <v>1745</v>
      </c>
      <c r="G14" s="11">
        <v>1358</v>
      </c>
      <c r="H14" s="13">
        <f t="shared" si="2"/>
        <v>3103</v>
      </c>
      <c r="I14" s="14">
        <f t="shared" si="1"/>
        <v>8289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978</v>
      </c>
      <c r="C15" s="12">
        <v>1617</v>
      </c>
      <c r="D15" s="11">
        <v>4418</v>
      </c>
      <c r="E15" s="13">
        <f t="shared" si="0"/>
        <v>6035</v>
      </c>
      <c r="F15" s="12">
        <v>2232</v>
      </c>
      <c r="G15" s="11">
        <v>2381</v>
      </c>
      <c r="H15" s="13">
        <f t="shared" si="2"/>
        <v>4613</v>
      </c>
      <c r="I15" s="14">
        <f t="shared" si="1"/>
        <v>11626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1046</v>
      </c>
      <c r="C16" s="12">
        <v>1488</v>
      </c>
      <c r="D16" s="11">
        <v>3985</v>
      </c>
      <c r="E16" s="13">
        <f t="shared" si="0"/>
        <v>5473</v>
      </c>
      <c r="F16" s="12">
        <v>2230</v>
      </c>
      <c r="G16" s="11">
        <v>2061</v>
      </c>
      <c r="H16" s="13">
        <f t="shared" si="2"/>
        <v>4291</v>
      </c>
      <c r="I16" s="14">
        <f t="shared" si="1"/>
        <v>10810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925</v>
      </c>
      <c r="C17" s="12">
        <v>1320</v>
      </c>
      <c r="D17" s="11">
        <v>3849</v>
      </c>
      <c r="E17" s="13">
        <f t="shared" si="0"/>
        <v>5169</v>
      </c>
      <c r="F17" s="12">
        <v>2089</v>
      </c>
      <c r="G17" s="11">
        <v>1734</v>
      </c>
      <c r="H17" s="13">
        <f t="shared" si="2"/>
        <v>3823</v>
      </c>
      <c r="I17" s="14">
        <f t="shared" si="1"/>
        <v>9917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729</v>
      </c>
      <c r="C18" s="12">
        <v>1305</v>
      </c>
      <c r="D18" s="11">
        <v>4152</v>
      </c>
      <c r="E18" s="13">
        <f t="shared" ref="E18:E31" si="3">C18+D18</f>
        <v>5457</v>
      </c>
      <c r="F18" s="12">
        <v>2109</v>
      </c>
      <c r="G18" s="11">
        <v>1861</v>
      </c>
      <c r="H18" s="13">
        <f t="shared" ref="H18:H31" si="4">G18+F18</f>
        <v>3970</v>
      </c>
      <c r="I18" s="14">
        <f t="shared" ref="I18:I31" si="5">H18+E18+B18</f>
        <v>10156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743</v>
      </c>
      <c r="C19" s="12">
        <v>1390</v>
      </c>
      <c r="D19" s="11">
        <v>4760</v>
      </c>
      <c r="E19" s="13">
        <f t="shared" si="3"/>
        <v>6150</v>
      </c>
      <c r="F19" s="12">
        <v>2298</v>
      </c>
      <c r="G19" s="11">
        <v>2142</v>
      </c>
      <c r="H19" s="13">
        <f t="shared" si="4"/>
        <v>4440</v>
      </c>
      <c r="I19" s="14">
        <f t="shared" si="5"/>
        <v>11333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567</v>
      </c>
      <c r="C20" s="12">
        <v>1345</v>
      </c>
      <c r="D20" s="11">
        <v>4955</v>
      </c>
      <c r="E20" s="13">
        <f t="shared" si="3"/>
        <v>6300</v>
      </c>
      <c r="F20" s="12">
        <v>2394</v>
      </c>
      <c r="G20" s="11">
        <v>2122</v>
      </c>
      <c r="H20" s="13">
        <f t="shared" si="4"/>
        <v>4516</v>
      </c>
      <c r="I20" s="14">
        <f t="shared" si="5"/>
        <v>11383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499</v>
      </c>
      <c r="C21" s="12">
        <v>1333</v>
      </c>
      <c r="D21" s="11">
        <v>5054</v>
      </c>
      <c r="E21" s="13">
        <f t="shared" si="3"/>
        <v>6387</v>
      </c>
      <c r="F21" s="12">
        <v>2351</v>
      </c>
      <c r="G21" s="11">
        <v>2098</v>
      </c>
      <c r="H21" s="13">
        <f t="shared" si="4"/>
        <v>4449</v>
      </c>
      <c r="I21" s="14">
        <f t="shared" si="5"/>
        <v>11335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582</v>
      </c>
      <c r="C22" s="12">
        <v>1224</v>
      </c>
      <c r="D22" s="11">
        <v>4625</v>
      </c>
      <c r="E22" s="13">
        <f t="shared" si="3"/>
        <v>5849</v>
      </c>
      <c r="F22" s="12">
        <v>2233</v>
      </c>
      <c r="G22" s="11">
        <v>2009</v>
      </c>
      <c r="H22" s="13">
        <f t="shared" si="4"/>
        <v>4242</v>
      </c>
      <c r="I22" s="14">
        <f t="shared" si="5"/>
        <v>10673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508</v>
      </c>
      <c r="C23" s="12">
        <v>1005</v>
      </c>
      <c r="D23" s="11">
        <v>4021</v>
      </c>
      <c r="E23" s="13">
        <f t="shared" si="3"/>
        <v>5026</v>
      </c>
      <c r="F23" s="12">
        <v>2297</v>
      </c>
      <c r="G23" s="11">
        <v>1993</v>
      </c>
      <c r="H23" s="13">
        <f t="shared" si="4"/>
        <v>4290</v>
      </c>
      <c r="I23" s="14">
        <f t="shared" si="5"/>
        <v>9824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491</v>
      </c>
      <c r="C24" s="12">
        <v>854</v>
      </c>
      <c r="D24" s="11">
        <v>3518</v>
      </c>
      <c r="E24" s="13">
        <f t="shared" si="3"/>
        <v>4372</v>
      </c>
      <c r="F24" s="12">
        <v>2329</v>
      </c>
      <c r="G24" s="11">
        <v>1803</v>
      </c>
      <c r="H24" s="13">
        <f t="shared" si="4"/>
        <v>4132</v>
      </c>
      <c r="I24" s="14">
        <f t="shared" si="5"/>
        <v>8995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619</v>
      </c>
      <c r="C25" s="12">
        <v>801</v>
      </c>
      <c r="D25" s="11">
        <v>3529</v>
      </c>
      <c r="E25" s="13">
        <f t="shared" si="3"/>
        <v>4330</v>
      </c>
      <c r="F25" s="12">
        <v>2075</v>
      </c>
      <c r="G25" s="11">
        <v>1599</v>
      </c>
      <c r="H25" s="13">
        <f t="shared" si="4"/>
        <v>3674</v>
      </c>
      <c r="I25" s="14">
        <f t="shared" si="5"/>
        <v>8623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667</v>
      </c>
      <c r="C26" s="12">
        <v>894</v>
      </c>
      <c r="D26" s="11">
        <v>4307</v>
      </c>
      <c r="E26" s="13">
        <f t="shared" si="3"/>
        <v>5201</v>
      </c>
      <c r="F26" s="12">
        <v>1923</v>
      </c>
      <c r="G26" s="11">
        <v>1553</v>
      </c>
      <c r="H26" s="13">
        <f t="shared" si="4"/>
        <v>3476</v>
      </c>
      <c r="I26" s="14">
        <f t="shared" si="5"/>
        <v>9344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499</v>
      </c>
      <c r="C27" s="12">
        <v>777</v>
      </c>
      <c r="D27" s="11">
        <v>2909</v>
      </c>
      <c r="E27" s="13">
        <f t="shared" si="3"/>
        <v>3686</v>
      </c>
      <c r="F27" s="12">
        <v>1929</v>
      </c>
      <c r="G27" s="11">
        <v>1593</v>
      </c>
      <c r="H27" s="13">
        <f t="shared" si="4"/>
        <v>3522</v>
      </c>
      <c r="I27" s="14">
        <f t="shared" si="5"/>
        <v>7707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533</v>
      </c>
      <c r="C28" s="12">
        <v>728</v>
      </c>
      <c r="D28" s="11">
        <v>2712</v>
      </c>
      <c r="E28" s="13">
        <f t="shared" si="3"/>
        <v>3440</v>
      </c>
      <c r="F28" s="12">
        <v>1754</v>
      </c>
      <c r="G28" s="11">
        <v>1580</v>
      </c>
      <c r="H28" s="13">
        <f t="shared" si="4"/>
        <v>3334</v>
      </c>
      <c r="I28" s="14">
        <f t="shared" si="5"/>
        <v>7307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717</v>
      </c>
      <c r="C29" s="12">
        <v>853</v>
      </c>
      <c r="D29" s="11">
        <v>3418</v>
      </c>
      <c r="E29" s="13">
        <f t="shared" si="3"/>
        <v>4271</v>
      </c>
      <c r="F29" s="12">
        <v>1572</v>
      </c>
      <c r="G29" s="11">
        <v>1548</v>
      </c>
      <c r="H29" s="13">
        <f t="shared" si="4"/>
        <v>3120</v>
      </c>
      <c r="I29" s="14">
        <f t="shared" si="5"/>
        <v>8108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917</v>
      </c>
      <c r="C30" s="12">
        <v>894</v>
      </c>
      <c r="D30" s="11">
        <v>3677</v>
      </c>
      <c r="E30" s="13">
        <f t="shared" si="3"/>
        <v>4571</v>
      </c>
      <c r="F30" s="12">
        <v>1700</v>
      </c>
      <c r="G30" s="11">
        <v>1845</v>
      </c>
      <c r="H30" s="13">
        <f t="shared" si="4"/>
        <v>3545</v>
      </c>
      <c r="I30" s="14">
        <f t="shared" si="5"/>
        <v>9033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981</v>
      </c>
      <c r="C31" s="12">
        <v>876</v>
      </c>
      <c r="D31" s="11">
        <v>3864</v>
      </c>
      <c r="E31" s="13">
        <f t="shared" si="3"/>
        <v>4740</v>
      </c>
      <c r="F31" s="12">
        <v>1812</v>
      </c>
      <c r="G31" s="11">
        <v>2010</v>
      </c>
      <c r="H31" s="13">
        <f t="shared" si="4"/>
        <v>3822</v>
      </c>
      <c r="I31" s="14">
        <f t="shared" si="5"/>
        <v>9543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47.07646176911544</v>
      </c>
      <c r="C33" s="21">
        <f t="shared" ref="C33:I33" si="6">(C31-C26)*100/C26</f>
        <v>-2.0134228187919465</v>
      </c>
      <c r="D33" s="21">
        <f t="shared" si="6"/>
        <v>-10.285581611330393</v>
      </c>
      <c r="E33" s="21">
        <f t="shared" si="6"/>
        <v>-8.8636800615266296</v>
      </c>
      <c r="F33" s="21">
        <f t="shared" si="6"/>
        <v>-5.7722308892355692</v>
      </c>
      <c r="G33" s="21">
        <f t="shared" si="6"/>
        <v>29.426915647134578</v>
      </c>
      <c r="H33" s="21">
        <f t="shared" si="6"/>
        <v>9.9539700805523594</v>
      </c>
      <c r="I33" s="25">
        <f t="shared" si="6"/>
        <v>2.1297089041095889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6.9792802617230096</v>
      </c>
      <c r="C34" s="27">
        <f t="shared" ref="C34:I34" si="7">(C31-C30)*100/C30</f>
        <v>-2.0134228187919465</v>
      </c>
      <c r="D34" s="27">
        <f t="shared" si="7"/>
        <v>5.0856676638564045</v>
      </c>
      <c r="E34" s="27">
        <f t="shared" si="7"/>
        <v>3.6972216145263617</v>
      </c>
      <c r="F34" s="27">
        <f t="shared" si="7"/>
        <v>6.5882352941176467</v>
      </c>
      <c r="G34" s="27">
        <f t="shared" si="7"/>
        <v>8.9430894308943092</v>
      </c>
      <c r="H34" s="27">
        <f t="shared" si="7"/>
        <v>7.8138222849083219</v>
      </c>
      <c r="I34" s="28">
        <f t="shared" si="7"/>
        <v>5.6459647957489203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B14EA-42A2-4DC3-A08D-C4491607150F}">
  <sheetPr>
    <pageSetUpPr fitToPage="1"/>
  </sheetPr>
  <dimension ref="A1:P42"/>
  <sheetViews>
    <sheetView workbookViewId="0">
      <selection activeCell="D31" sqref="D31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15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4906</v>
      </c>
      <c r="C6" s="12">
        <v>7959</v>
      </c>
      <c r="D6" s="11">
        <v>16620</v>
      </c>
      <c r="E6" s="13">
        <f t="shared" ref="E6:E31" si="0">C6+D6</f>
        <v>24579</v>
      </c>
      <c r="F6" s="12">
        <v>5016</v>
      </c>
      <c r="G6" s="11">
        <v>3780</v>
      </c>
      <c r="H6" s="13">
        <f>G6+F6</f>
        <v>8796</v>
      </c>
      <c r="I6" s="14">
        <f t="shared" ref="I6:I31" si="1">H6+E6+B6</f>
        <v>38281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5484</v>
      </c>
      <c r="C7" s="12">
        <v>9163</v>
      </c>
      <c r="D7" s="11">
        <v>20527</v>
      </c>
      <c r="E7" s="13">
        <f t="shared" si="0"/>
        <v>29690</v>
      </c>
      <c r="F7" s="12">
        <v>5205</v>
      </c>
      <c r="G7" s="11">
        <v>4576</v>
      </c>
      <c r="H7" s="13">
        <f t="shared" ref="H7:H31" si="2">G7+F7</f>
        <v>9781</v>
      </c>
      <c r="I7" s="14">
        <f t="shared" si="1"/>
        <v>44955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6101</v>
      </c>
      <c r="C8" s="12">
        <v>10152</v>
      </c>
      <c r="D8" s="11">
        <v>24702</v>
      </c>
      <c r="E8" s="13">
        <f t="shared" si="0"/>
        <v>34854</v>
      </c>
      <c r="F8" s="12">
        <v>6177</v>
      </c>
      <c r="G8" s="11">
        <v>5015</v>
      </c>
      <c r="H8" s="13">
        <f t="shared" si="2"/>
        <v>11192</v>
      </c>
      <c r="I8" s="14">
        <f t="shared" si="1"/>
        <v>52147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7434</v>
      </c>
      <c r="C9" s="12">
        <v>10862</v>
      </c>
      <c r="D9" s="11">
        <v>27265</v>
      </c>
      <c r="E9" s="13">
        <f t="shared" si="0"/>
        <v>38127</v>
      </c>
      <c r="F9" s="12">
        <v>7408</v>
      </c>
      <c r="G9" s="11">
        <v>6225</v>
      </c>
      <c r="H9" s="13">
        <f t="shared" si="2"/>
        <v>13633</v>
      </c>
      <c r="I9" s="14">
        <f t="shared" si="1"/>
        <v>59194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7334</v>
      </c>
      <c r="C10" s="12">
        <v>10163</v>
      </c>
      <c r="D10" s="11">
        <v>26445</v>
      </c>
      <c r="E10" s="13">
        <f t="shared" si="0"/>
        <v>36608</v>
      </c>
      <c r="F10" s="12">
        <v>9381</v>
      </c>
      <c r="G10" s="11">
        <v>7786</v>
      </c>
      <c r="H10" s="13">
        <f t="shared" si="2"/>
        <v>17167</v>
      </c>
      <c r="I10" s="14">
        <f t="shared" si="1"/>
        <v>61109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7898</v>
      </c>
      <c r="C11" s="12">
        <v>11135</v>
      </c>
      <c r="D11" s="11">
        <v>29702</v>
      </c>
      <c r="E11" s="13">
        <f t="shared" si="0"/>
        <v>40837</v>
      </c>
      <c r="F11" s="12">
        <v>11501</v>
      </c>
      <c r="G11" s="11">
        <v>7476</v>
      </c>
      <c r="H11" s="13">
        <f t="shared" si="2"/>
        <v>18977</v>
      </c>
      <c r="I11" s="14">
        <f t="shared" si="1"/>
        <v>67712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7511</v>
      </c>
      <c r="C12" s="12">
        <v>9435</v>
      </c>
      <c r="D12" s="11">
        <v>25350</v>
      </c>
      <c r="E12" s="13">
        <f t="shared" si="0"/>
        <v>34785</v>
      </c>
      <c r="F12" s="12">
        <v>13097</v>
      </c>
      <c r="G12" s="11">
        <v>9249</v>
      </c>
      <c r="H12" s="13">
        <f t="shared" si="2"/>
        <v>22346</v>
      </c>
      <c r="I12" s="14">
        <f t="shared" si="1"/>
        <v>64642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6923</v>
      </c>
      <c r="C13" s="12">
        <v>8848</v>
      </c>
      <c r="D13" s="11">
        <v>23585</v>
      </c>
      <c r="E13" s="13">
        <f t="shared" si="0"/>
        <v>32433</v>
      </c>
      <c r="F13" s="12">
        <v>11988</v>
      </c>
      <c r="G13" s="11">
        <v>7498</v>
      </c>
      <c r="H13" s="13">
        <f t="shared" si="2"/>
        <v>19486</v>
      </c>
      <c r="I13" s="14">
        <f t="shared" si="1"/>
        <v>58842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7470</v>
      </c>
      <c r="C14" s="12">
        <v>9044</v>
      </c>
      <c r="D14" s="11">
        <v>24031</v>
      </c>
      <c r="E14" s="13">
        <f t="shared" si="0"/>
        <v>33075</v>
      </c>
      <c r="F14" s="12">
        <v>11631</v>
      </c>
      <c r="G14" s="11">
        <v>7655</v>
      </c>
      <c r="H14" s="13">
        <f t="shared" si="2"/>
        <v>19286</v>
      </c>
      <c r="I14" s="14">
        <f t="shared" si="1"/>
        <v>59831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7407</v>
      </c>
      <c r="C15" s="12">
        <v>10138</v>
      </c>
      <c r="D15" s="11">
        <v>30998</v>
      </c>
      <c r="E15" s="13">
        <f t="shared" si="0"/>
        <v>41136</v>
      </c>
      <c r="F15" s="12">
        <v>14923</v>
      </c>
      <c r="G15" s="11">
        <v>11871</v>
      </c>
      <c r="H15" s="13">
        <f t="shared" si="2"/>
        <v>26794</v>
      </c>
      <c r="I15" s="14">
        <f t="shared" si="1"/>
        <v>75337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7323</v>
      </c>
      <c r="C16" s="12">
        <v>9344</v>
      </c>
      <c r="D16" s="11">
        <v>28263</v>
      </c>
      <c r="E16" s="13">
        <f t="shared" si="0"/>
        <v>37607</v>
      </c>
      <c r="F16" s="12">
        <v>15530</v>
      </c>
      <c r="G16" s="11">
        <v>11090</v>
      </c>
      <c r="H16" s="13">
        <f t="shared" si="2"/>
        <v>26620</v>
      </c>
      <c r="I16" s="14">
        <f t="shared" si="1"/>
        <v>71550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7035</v>
      </c>
      <c r="C17" s="12">
        <v>9022</v>
      </c>
      <c r="D17" s="11">
        <v>28827</v>
      </c>
      <c r="E17" s="13">
        <f t="shared" si="0"/>
        <v>37849</v>
      </c>
      <c r="F17" s="12">
        <v>14420</v>
      </c>
      <c r="G17" s="11">
        <v>10009</v>
      </c>
      <c r="H17" s="13">
        <f t="shared" si="2"/>
        <v>24429</v>
      </c>
      <c r="I17" s="14">
        <f t="shared" si="1"/>
        <v>69313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6916</v>
      </c>
      <c r="C18" s="12">
        <v>8547</v>
      </c>
      <c r="D18" s="11">
        <v>30211</v>
      </c>
      <c r="E18" s="13">
        <f t="shared" si="0"/>
        <v>38758</v>
      </c>
      <c r="F18" s="12">
        <v>13653</v>
      </c>
      <c r="G18" s="11">
        <v>10533</v>
      </c>
      <c r="H18" s="13">
        <f t="shared" si="2"/>
        <v>24186</v>
      </c>
      <c r="I18" s="14">
        <f t="shared" si="1"/>
        <v>69860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6866</v>
      </c>
      <c r="C19" s="12">
        <v>8552</v>
      </c>
      <c r="D19" s="11">
        <v>32965</v>
      </c>
      <c r="E19" s="13">
        <f t="shared" si="0"/>
        <v>41517</v>
      </c>
      <c r="F19" s="12">
        <v>14287</v>
      </c>
      <c r="G19" s="11">
        <v>12240</v>
      </c>
      <c r="H19" s="13">
        <f t="shared" si="2"/>
        <v>26527</v>
      </c>
      <c r="I19" s="14">
        <f t="shared" si="1"/>
        <v>74910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7012</v>
      </c>
      <c r="C20" s="12">
        <v>8341</v>
      </c>
      <c r="D20" s="11">
        <v>35725</v>
      </c>
      <c r="E20" s="13">
        <f t="shared" si="0"/>
        <v>44066</v>
      </c>
      <c r="F20" s="12">
        <v>14704</v>
      </c>
      <c r="G20" s="11">
        <v>13268</v>
      </c>
      <c r="H20" s="13">
        <f t="shared" si="2"/>
        <v>27972</v>
      </c>
      <c r="I20" s="14">
        <f t="shared" si="1"/>
        <v>79050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7482</v>
      </c>
      <c r="C21" s="12">
        <v>8140</v>
      </c>
      <c r="D21" s="11">
        <v>36079</v>
      </c>
      <c r="E21" s="13">
        <f t="shared" si="0"/>
        <v>44219</v>
      </c>
      <c r="F21" s="12">
        <v>14455</v>
      </c>
      <c r="G21" s="11">
        <v>13742</v>
      </c>
      <c r="H21" s="13">
        <f t="shared" si="2"/>
        <v>28197</v>
      </c>
      <c r="I21" s="14">
        <f t="shared" si="1"/>
        <v>79898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7312</v>
      </c>
      <c r="C22" s="12">
        <v>7369</v>
      </c>
      <c r="D22" s="11">
        <v>33542</v>
      </c>
      <c r="E22" s="13">
        <f t="shared" si="0"/>
        <v>40911</v>
      </c>
      <c r="F22" s="12">
        <v>15159</v>
      </c>
      <c r="G22" s="11">
        <v>14015</v>
      </c>
      <c r="H22" s="13">
        <f t="shared" si="2"/>
        <v>29174</v>
      </c>
      <c r="I22" s="14">
        <f t="shared" si="1"/>
        <v>77397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7379</v>
      </c>
      <c r="C23" s="12">
        <v>5874</v>
      </c>
      <c r="D23" s="11">
        <v>29150</v>
      </c>
      <c r="E23" s="13">
        <f t="shared" si="0"/>
        <v>35024</v>
      </c>
      <c r="F23" s="12">
        <v>15907</v>
      </c>
      <c r="G23" s="11">
        <v>14089</v>
      </c>
      <c r="H23" s="13">
        <f t="shared" si="2"/>
        <v>29996</v>
      </c>
      <c r="I23" s="14">
        <f t="shared" si="1"/>
        <v>72399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7478</v>
      </c>
      <c r="C24" s="12">
        <v>5329</v>
      </c>
      <c r="D24" s="11">
        <v>25604</v>
      </c>
      <c r="E24" s="13">
        <f t="shared" si="0"/>
        <v>30933</v>
      </c>
      <c r="F24" s="12">
        <v>15461</v>
      </c>
      <c r="G24" s="11">
        <v>12717</v>
      </c>
      <c r="H24" s="13">
        <f t="shared" si="2"/>
        <v>28178</v>
      </c>
      <c r="I24" s="14">
        <f t="shared" si="1"/>
        <v>66589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8014</v>
      </c>
      <c r="C25" s="12">
        <v>4905</v>
      </c>
      <c r="D25" s="11">
        <v>24147</v>
      </c>
      <c r="E25" s="13">
        <f t="shared" si="0"/>
        <v>29052</v>
      </c>
      <c r="F25" s="12">
        <v>13863</v>
      </c>
      <c r="G25" s="11">
        <v>11924</v>
      </c>
      <c r="H25" s="13">
        <f t="shared" si="2"/>
        <v>25787</v>
      </c>
      <c r="I25" s="14">
        <f t="shared" si="1"/>
        <v>62853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8406</v>
      </c>
      <c r="C26" s="12">
        <v>5243</v>
      </c>
      <c r="D26" s="11">
        <v>30369</v>
      </c>
      <c r="E26" s="13">
        <f t="shared" si="0"/>
        <v>35612</v>
      </c>
      <c r="F26" s="12">
        <v>13277</v>
      </c>
      <c r="G26" s="11">
        <v>12208</v>
      </c>
      <c r="H26" s="13">
        <f t="shared" si="2"/>
        <v>25485</v>
      </c>
      <c r="I26" s="14">
        <f t="shared" si="1"/>
        <v>69503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7319</v>
      </c>
      <c r="C27" s="12">
        <v>4386</v>
      </c>
      <c r="D27" s="11">
        <v>21820</v>
      </c>
      <c r="E27" s="13">
        <f t="shared" si="0"/>
        <v>26206</v>
      </c>
      <c r="F27" s="12">
        <v>13500</v>
      </c>
      <c r="G27" s="11">
        <v>12476</v>
      </c>
      <c r="H27" s="13">
        <f t="shared" si="2"/>
        <v>25976</v>
      </c>
      <c r="I27" s="14">
        <f t="shared" si="1"/>
        <v>59501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7446</v>
      </c>
      <c r="C28" s="12">
        <v>4556</v>
      </c>
      <c r="D28" s="11">
        <v>21038</v>
      </c>
      <c r="E28" s="13">
        <f t="shared" si="0"/>
        <v>25594</v>
      </c>
      <c r="F28" s="12">
        <v>13037</v>
      </c>
      <c r="G28" s="11">
        <v>12346</v>
      </c>
      <c r="H28" s="13">
        <f t="shared" si="2"/>
        <v>25383</v>
      </c>
      <c r="I28" s="14">
        <f t="shared" si="1"/>
        <v>58423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8166</v>
      </c>
      <c r="C29" s="12">
        <v>5170</v>
      </c>
      <c r="D29" s="11">
        <v>23915</v>
      </c>
      <c r="E29" s="13">
        <f t="shared" si="0"/>
        <v>29085</v>
      </c>
      <c r="F29" s="12">
        <v>12787</v>
      </c>
      <c r="G29" s="11">
        <v>12708</v>
      </c>
      <c r="H29" s="13">
        <f t="shared" si="2"/>
        <v>25495</v>
      </c>
      <c r="I29" s="14">
        <f t="shared" si="1"/>
        <v>62746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9751</v>
      </c>
      <c r="C30" s="12">
        <v>5911</v>
      </c>
      <c r="D30" s="11">
        <v>26917</v>
      </c>
      <c r="E30" s="13">
        <f t="shared" si="0"/>
        <v>32828</v>
      </c>
      <c r="F30" s="12">
        <v>13954</v>
      </c>
      <c r="G30" s="11">
        <v>14392</v>
      </c>
      <c r="H30" s="13">
        <f t="shared" si="2"/>
        <v>28346</v>
      </c>
      <c r="I30" s="14">
        <f t="shared" si="1"/>
        <v>70925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10823</v>
      </c>
      <c r="C31" s="12">
        <v>6168</v>
      </c>
      <c r="D31" s="11">
        <v>28100</v>
      </c>
      <c r="E31" s="13">
        <f t="shared" si="0"/>
        <v>34268</v>
      </c>
      <c r="F31" s="12">
        <v>14904</v>
      </c>
      <c r="G31" s="11">
        <v>14998</v>
      </c>
      <c r="H31" s="13">
        <f t="shared" si="2"/>
        <v>29902</v>
      </c>
      <c r="I31" s="14">
        <f t="shared" si="1"/>
        <v>74993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28.753271472757554</v>
      </c>
      <c r="C33" s="21">
        <f t="shared" ref="C33:I33" si="3">(C31-C26)*100/C26</f>
        <v>17.642571047110433</v>
      </c>
      <c r="D33" s="21">
        <f t="shared" si="3"/>
        <v>-7.4714346866870827</v>
      </c>
      <c r="E33" s="21">
        <f t="shared" si="3"/>
        <v>-3.7740087610917668</v>
      </c>
      <c r="F33" s="21">
        <f t="shared" si="3"/>
        <v>12.254274308955337</v>
      </c>
      <c r="G33" s="21">
        <f t="shared" si="3"/>
        <v>22.853866317169068</v>
      </c>
      <c r="H33" s="21">
        <f t="shared" si="3"/>
        <v>17.331763782617227</v>
      </c>
      <c r="I33" s="25">
        <f t="shared" si="3"/>
        <v>7.898939614117376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10.993744231360886</v>
      </c>
      <c r="C34" s="27">
        <f t="shared" ref="C34:I34" si="4">(C31-C30)*100/C30</f>
        <v>4.3478260869565215</v>
      </c>
      <c r="D34" s="27">
        <f t="shared" si="4"/>
        <v>4.3949920124828177</v>
      </c>
      <c r="E34" s="27">
        <f t="shared" si="4"/>
        <v>4.3864993298403805</v>
      </c>
      <c r="F34" s="27">
        <f t="shared" si="4"/>
        <v>6.8080837035975348</v>
      </c>
      <c r="G34" s="27">
        <f t="shared" si="4"/>
        <v>4.2106725958866038</v>
      </c>
      <c r="H34" s="27">
        <f t="shared" si="4"/>
        <v>5.4893106611162068</v>
      </c>
      <c r="I34" s="28">
        <f t="shared" si="4"/>
        <v>5.7356362354599932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41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6384" width="11.42578125" style="2"/>
  </cols>
  <sheetData>
    <row r="1" spans="1:13" ht="15.75" x14ac:dyDescent="0.25">
      <c r="A1" s="1" t="s">
        <v>0</v>
      </c>
    </row>
    <row r="2" spans="1:13" ht="12.75" x14ac:dyDescent="0.2">
      <c r="A2" s="3" t="s">
        <v>16</v>
      </c>
    </row>
    <row r="3" spans="1:13" ht="12.75" thickBot="1" x14ac:dyDescent="0.25"/>
    <row r="4" spans="1:13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</row>
    <row r="5" spans="1:13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</row>
    <row r="6" spans="1:13" ht="15.75" customHeight="1" x14ac:dyDescent="0.2">
      <c r="A6" s="10">
        <v>2000</v>
      </c>
      <c r="B6" s="11">
        <v>414</v>
      </c>
      <c r="C6" s="12">
        <v>1106</v>
      </c>
      <c r="D6" s="11">
        <v>2284</v>
      </c>
      <c r="E6" s="13">
        <f t="shared" ref="E6:E17" si="0">C6+D6</f>
        <v>3390</v>
      </c>
      <c r="F6" s="12">
        <v>1198</v>
      </c>
      <c r="G6" s="11">
        <v>768</v>
      </c>
      <c r="H6" s="13">
        <f>G6+F6</f>
        <v>1966</v>
      </c>
      <c r="I6" s="14">
        <f t="shared" ref="I6:I17" si="1">H6+E6+B6</f>
        <v>5770</v>
      </c>
      <c r="J6" s="15"/>
      <c r="K6" s="15"/>
      <c r="L6" s="15"/>
      <c r="M6" s="15"/>
    </row>
    <row r="7" spans="1:13" ht="15.75" customHeight="1" x14ac:dyDescent="0.2">
      <c r="A7" s="10">
        <v>2001</v>
      </c>
      <c r="B7" s="11">
        <v>583</v>
      </c>
      <c r="C7" s="12">
        <v>1447</v>
      </c>
      <c r="D7" s="11">
        <v>3030</v>
      </c>
      <c r="E7" s="13">
        <f t="shared" si="0"/>
        <v>4477</v>
      </c>
      <c r="F7" s="12">
        <v>1378</v>
      </c>
      <c r="G7" s="11">
        <v>972</v>
      </c>
      <c r="H7" s="13">
        <f t="shared" ref="H7:H17" si="2">G7+F7</f>
        <v>2350</v>
      </c>
      <c r="I7" s="14">
        <f t="shared" si="1"/>
        <v>7410</v>
      </c>
      <c r="J7" s="15"/>
      <c r="K7" s="15"/>
      <c r="L7" s="15"/>
      <c r="M7" s="15"/>
    </row>
    <row r="8" spans="1:13" ht="15.75" customHeight="1" x14ac:dyDescent="0.2">
      <c r="A8" s="10">
        <v>2002</v>
      </c>
      <c r="B8" s="11">
        <v>615</v>
      </c>
      <c r="C8" s="12">
        <v>1563</v>
      </c>
      <c r="D8" s="11">
        <v>3502</v>
      </c>
      <c r="E8" s="13">
        <f t="shared" si="0"/>
        <v>5065</v>
      </c>
      <c r="F8" s="12">
        <v>1435</v>
      </c>
      <c r="G8" s="11">
        <v>1085</v>
      </c>
      <c r="H8" s="13">
        <f t="shared" si="2"/>
        <v>2520</v>
      </c>
      <c r="I8" s="14">
        <f t="shared" si="1"/>
        <v>8200</v>
      </c>
      <c r="J8" s="15"/>
      <c r="K8" s="15"/>
      <c r="L8" s="15"/>
      <c r="M8" s="15"/>
    </row>
    <row r="9" spans="1:13" ht="15.75" customHeight="1" x14ac:dyDescent="0.2">
      <c r="A9" s="10">
        <v>2003</v>
      </c>
      <c r="B9" s="11">
        <v>739</v>
      </c>
      <c r="C9" s="12">
        <v>1610</v>
      </c>
      <c r="D9" s="11">
        <v>3725</v>
      </c>
      <c r="E9" s="13">
        <f t="shared" si="0"/>
        <v>5335</v>
      </c>
      <c r="F9" s="12">
        <v>1565</v>
      </c>
      <c r="G9" s="11">
        <v>1292</v>
      </c>
      <c r="H9" s="13">
        <f t="shared" si="2"/>
        <v>2857</v>
      </c>
      <c r="I9" s="14">
        <f t="shared" si="1"/>
        <v>8931</v>
      </c>
      <c r="J9" s="15"/>
      <c r="K9" s="15"/>
      <c r="L9" s="15"/>
      <c r="M9" s="15"/>
    </row>
    <row r="10" spans="1:13" ht="15.75" customHeight="1" x14ac:dyDescent="0.2">
      <c r="A10" s="10">
        <v>2004</v>
      </c>
      <c r="B10" s="11">
        <v>708</v>
      </c>
      <c r="C10" s="12">
        <v>1530</v>
      </c>
      <c r="D10" s="11">
        <v>3683</v>
      </c>
      <c r="E10" s="13">
        <f t="shared" si="0"/>
        <v>5213</v>
      </c>
      <c r="F10" s="12">
        <v>1739</v>
      </c>
      <c r="G10" s="11">
        <v>1257</v>
      </c>
      <c r="H10" s="13">
        <f t="shared" si="2"/>
        <v>2996</v>
      </c>
      <c r="I10" s="14">
        <f t="shared" si="1"/>
        <v>8917</v>
      </c>
      <c r="J10" s="15"/>
      <c r="K10" s="15"/>
      <c r="L10" s="15"/>
      <c r="M10" s="15"/>
    </row>
    <row r="11" spans="1:13" ht="15.75" customHeight="1" x14ac:dyDescent="0.2">
      <c r="A11" s="10">
        <v>2005</v>
      </c>
      <c r="B11" s="11">
        <v>756</v>
      </c>
      <c r="C11" s="12">
        <v>1533</v>
      </c>
      <c r="D11" s="11">
        <v>3993</v>
      </c>
      <c r="E11" s="13">
        <f t="shared" si="0"/>
        <v>5526</v>
      </c>
      <c r="F11" s="12">
        <v>1928</v>
      </c>
      <c r="G11" s="11">
        <v>1319</v>
      </c>
      <c r="H11" s="13">
        <f t="shared" si="2"/>
        <v>3247</v>
      </c>
      <c r="I11" s="14">
        <f t="shared" si="1"/>
        <v>9529</v>
      </c>
      <c r="J11" s="15"/>
      <c r="K11" s="15"/>
      <c r="L11" s="15"/>
      <c r="M11" s="15"/>
    </row>
    <row r="12" spans="1:13" ht="15.75" customHeight="1" x14ac:dyDescent="0.2">
      <c r="A12" s="10">
        <v>2006</v>
      </c>
      <c r="B12" s="11">
        <v>654</v>
      </c>
      <c r="C12" s="12">
        <v>1255</v>
      </c>
      <c r="D12" s="11">
        <v>3276</v>
      </c>
      <c r="E12" s="13">
        <f t="shared" si="0"/>
        <v>4531</v>
      </c>
      <c r="F12" s="12">
        <v>2014</v>
      </c>
      <c r="G12" s="11">
        <v>1501</v>
      </c>
      <c r="H12" s="13">
        <f t="shared" si="2"/>
        <v>3515</v>
      </c>
      <c r="I12" s="14">
        <f t="shared" si="1"/>
        <v>8700</v>
      </c>
      <c r="J12" s="15"/>
      <c r="K12" s="15"/>
      <c r="L12" s="15"/>
      <c r="M12" s="15"/>
    </row>
    <row r="13" spans="1:13" ht="15.75" customHeight="1" x14ac:dyDescent="0.2">
      <c r="A13" s="10">
        <v>2007</v>
      </c>
      <c r="B13" s="11">
        <v>620</v>
      </c>
      <c r="C13" s="12">
        <v>1179</v>
      </c>
      <c r="D13" s="11">
        <v>2911</v>
      </c>
      <c r="E13" s="13">
        <f t="shared" si="0"/>
        <v>4090</v>
      </c>
      <c r="F13" s="12">
        <v>1778</v>
      </c>
      <c r="G13" s="11">
        <v>1331</v>
      </c>
      <c r="H13" s="13">
        <f t="shared" si="2"/>
        <v>3109</v>
      </c>
      <c r="I13" s="14">
        <f t="shared" si="1"/>
        <v>7819</v>
      </c>
      <c r="J13" s="15"/>
      <c r="K13" s="15"/>
      <c r="L13" s="15"/>
      <c r="M13" s="15"/>
    </row>
    <row r="14" spans="1:13" ht="15.75" customHeight="1" x14ac:dyDescent="0.2">
      <c r="A14" s="10">
        <v>2008</v>
      </c>
      <c r="B14" s="11">
        <v>599</v>
      </c>
      <c r="C14" s="12">
        <v>1239</v>
      </c>
      <c r="D14" s="11">
        <v>3072</v>
      </c>
      <c r="E14" s="13">
        <f t="shared" si="0"/>
        <v>4311</v>
      </c>
      <c r="F14" s="12">
        <v>1876</v>
      </c>
      <c r="G14" s="11">
        <v>1414</v>
      </c>
      <c r="H14" s="13">
        <f t="shared" si="2"/>
        <v>3290</v>
      </c>
      <c r="I14" s="14">
        <f t="shared" si="1"/>
        <v>8200</v>
      </c>
      <c r="J14" s="15"/>
      <c r="K14" s="15"/>
      <c r="L14" s="15"/>
      <c r="M14" s="15"/>
    </row>
    <row r="15" spans="1:13" ht="15.75" customHeight="1" x14ac:dyDescent="0.2">
      <c r="A15" s="10">
        <v>2009</v>
      </c>
      <c r="B15" s="11">
        <v>811</v>
      </c>
      <c r="C15" s="12">
        <v>1477</v>
      </c>
      <c r="D15" s="11">
        <v>4002</v>
      </c>
      <c r="E15" s="13">
        <f t="shared" si="0"/>
        <v>5479</v>
      </c>
      <c r="F15" s="12">
        <v>2326</v>
      </c>
      <c r="G15" s="11">
        <v>2460</v>
      </c>
      <c r="H15" s="13">
        <f t="shared" si="2"/>
        <v>4786</v>
      </c>
      <c r="I15" s="14">
        <f t="shared" si="1"/>
        <v>11076</v>
      </c>
      <c r="J15" s="15"/>
      <c r="K15" s="15"/>
      <c r="L15" s="15"/>
      <c r="M15" s="15"/>
    </row>
    <row r="16" spans="1:13" ht="15.75" customHeight="1" x14ac:dyDescent="0.2">
      <c r="A16" s="10">
        <v>2010</v>
      </c>
      <c r="B16" s="11">
        <v>822</v>
      </c>
      <c r="C16" s="12">
        <v>1263</v>
      </c>
      <c r="D16" s="11">
        <v>3572</v>
      </c>
      <c r="E16" s="13">
        <f t="shared" si="0"/>
        <v>4835</v>
      </c>
      <c r="F16" s="12">
        <v>2367</v>
      </c>
      <c r="G16" s="11">
        <v>2067</v>
      </c>
      <c r="H16" s="13">
        <f t="shared" si="2"/>
        <v>4434</v>
      </c>
      <c r="I16" s="14">
        <f t="shared" si="1"/>
        <v>10091</v>
      </c>
      <c r="J16" s="15"/>
      <c r="K16" s="15"/>
      <c r="L16" s="15"/>
      <c r="M16" s="15"/>
    </row>
    <row r="17" spans="1:13" ht="15.75" customHeight="1" x14ac:dyDescent="0.2">
      <c r="A17" s="10">
        <v>2011</v>
      </c>
      <c r="B17" s="11">
        <v>691</v>
      </c>
      <c r="C17" s="12">
        <v>1240</v>
      </c>
      <c r="D17" s="11">
        <v>3700</v>
      </c>
      <c r="E17" s="13">
        <f t="shared" si="0"/>
        <v>4940</v>
      </c>
      <c r="F17" s="12">
        <v>2225</v>
      </c>
      <c r="G17" s="11">
        <v>1802</v>
      </c>
      <c r="H17" s="13">
        <f t="shared" si="2"/>
        <v>4027</v>
      </c>
      <c r="I17" s="14">
        <f t="shared" si="1"/>
        <v>9658</v>
      </c>
      <c r="J17" s="15"/>
      <c r="K17" s="15"/>
      <c r="L17" s="15"/>
      <c r="M17" s="15"/>
    </row>
    <row r="18" spans="1:13" ht="15.75" customHeight="1" x14ac:dyDescent="0.2">
      <c r="A18" s="10">
        <v>2012</v>
      </c>
      <c r="B18" s="11">
        <v>606</v>
      </c>
      <c r="C18" s="12">
        <v>1280</v>
      </c>
      <c r="D18" s="11">
        <v>3995</v>
      </c>
      <c r="E18" s="13">
        <f>C18+D18</f>
        <v>5275</v>
      </c>
      <c r="F18" s="12">
        <v>2207</v>
      </c>
      <c r="G18" s="11">
        <v>2016</v>
      </c>
      <c r="H18" s="13">
        <f>G18+F18</f>
        <v>4223</v>
      </c>
      <c r="I18" s="14">
        <f>H18+E18+B18</f>
        <v>10104</v>
      </c>
      <c r="J18" s="15"/>
      <c r="K18" s="15"/>
      <c r="L18" s="15"/>
      <c r="M18" s="15"/>
    </row>
    <row r="19" spans="1:13" ht="15.75" customHeight="1" x14ac:dyDescent="0.2">
      <c r="A19" s="10">
        <v>2013</v>
      </c>
      <c r="B19" s="11">
        <v>670</v>
      </c>
      <c r="C19" s="12">
        <v>1292</v>
      </c>
      <c r="D19" s="11">
        <v>4491</v>
      </c>
      <c r="E19" s="13">
        <f t="shared" ref="E19:E26" si="3">C19+D19</f>
        <v>5783</v>
      </c>
      <c r="F19" s="12">
        <v>2377</v>
      </c>
      <c r="G19" s="11">
        <v>2242</v>
      </c>
      <c r="H19" s="13">
        <f t="shared" ref="H19:H30" si="4">G19+F19</f>
        <v>4619</v>
      </c>
      <c r="I19" s="14">
        <f t="shared" ref="I19:I30" si="5">H19+E19+B19</f>
        <v>11072</v>
      </c>
      <c r="J19" s="15"/>
      <c r="K19" s="15"/>
      <c r="L19" s="15"/>
      <c r="M19" s="15"/>
    </row>
    <row r="20" spans="1:13" ht="15.75" customHeight="1" x14ac:dyDescent="0.2">
      <c r="A20" s="10">
        <v>2014</v>
      </c>
      <c r="B20" s="11">
        <v>553</v>
      </c>
      <c r="C20" s="12">
        <v>1242</v>
      </c>
      <c r="D20" s="11">
        <v>4717</v>
      </c>
      <c r="E20" s="13">
        <f t="shared" si="3"/>
        <v>5959</v>
      </c>
      <c r="F20" s="12">
        <v>2410</v>
      </c>
      <c r="G20" s="11">
        <v>2244</v>
      </c>
      <c r="H20" s="13">
        <f t="shared" si="4"/>
        <v>4654</v>
      </c>
      <c r="I20" s="14">
        <f t="shared" si="5"/>
        <v>11166</v>
      </c>
      <c r="J20" s="15"/>
      <c r="K20" s="15"/>
      <c r="L20" s="15"/>
      <c r="M20" s="15"/>
    </row>
    <row r="21" spans="1:13" ht="15.75" customHeight="1" x14ac:dyDescent="0.2">
      <c r="A21" s="10">
        <v>2015</v>
      </c>
      <c r="B21" s="11">
        <v>454</v>
      </c>
      <c r="C21" s="12">
        <v>1247</v>
      </c>
      <c r="D21" s="11">
        <v>4813</v>
      </c>
      <c r="E21" s="13">
        <f t="shared" si="3"/>
        <v>6060</v>
      </c>
      <c r="F21" s="12">
        <v>2259</v>
      </c>
      <c r="G21" s="11">
        <v>2015</v>
      </c>
      <c r="H21" s="13">
        <f t="shared" si="4"/>
        <v>4274</v>
      </c>
      <c r="I21" s="14">
        <f t="shared" si="5"/>
        <v>10788</v>
      </c>
      <c r="J21" s="15"/>
      <c r="K21" s="15"/>
      <c r="L21" s="15"/>
      <c r="M21" s="15"/>
    </row>
    <row r="22" spans="1:13" ht="15.75" customHeight="1" x14ac:dyDescent="0.2">
      <c r="A22" s="10">
        <v>2016</v>
      </c>
      <c r="B22" s="11">
        <v>631</v>
      </c>
      <c r="C22" s="12">
        <v>1165</v>
      </c>
      <c r="D22" s="11">
        <v>4461</v>
      </c>
      <c r="E22" s="13">
        <f t="shared" si="3"/>
        <v>5626</v>
      </c>
      <c r="F22" s="12">
        <v>2194</v>
      </c>
      <c r="G22" s="11">
        <v>1999</v>
      </c>
      <c r="H22" s="13">
        <f t="shared" si="4"/>
        <v>4193</v>
      </c>
      <c r="I22" s="14">
        <f t="shared" si="5"/>
        <v>10450</v>
      </c>
      <c r="J22" s="15"/>
      <c r="K22" s="15"/>
      <c r="L22" s="15"/>
      <c r="M22" s="15"/>
    </row>
    <row r="23" spans="1:13" ht="15.75" customHeight="1" x14ac:dyDescent="0.2">
      <c r="A23" s="10">
        <v>2017</v>
      </c>
      <c r="B23" s="11">
        <v>531</v>
      </c>
      <c r="C23" s="12">
        <v>872</v>
      </c>
      <c r="D23" s="11">
        <v>3681</v>
      </c>
      <c r="E23" s="13">
        <f t="shared" si="3"/>
        <v>4553</v>
      </c>
      <c r="F23" s="12">
        <v>2322</v>
      </c>
      <c r="G23" s="11">
        <v>2053</v>
      </c>
      <c r="H23" s="13">
        <f t="shared" si="4"/>
        <v>4375</v>
      </c>
      <c r="I23" s="14">
        <f t="shared" si="5"/>
        <v>9459</v>
      </c>
      <c r="J23" s="15"/>
      <c r="K23" s="15"/>
      <c r="L23" s="15"/>
      <c r="M23" s="15"/>
    </row>
    <row r="24" spans="1:13" ht="15.75" customHeight="1" x14ac:dyDescent="0.2">
      <c r="A24" s="10">
        <v>2018</v>
      </c>
      <c r="B24" s="11">
        <v>528</v>
      </c>
      <c r="C24" s="12">
        <v>787</v>
      </c>
      <c r="D24" s="11">
        <v>3296</v>
      </c>
      <c r="E24" s="13">
        <f t="shared" si="3"/>
        <v>4083</v>
      </c>
      <c r="F24" s="12">
        <v>2289</v>
      </c>
      <c r="G24" s="11">
        <v>1908</v>
      </c>
      <c r="H24" s="13">
        <f t="shared" si="4"/>
        <v>4197</v>
      </c>
      <c r="I24" s="14">
        <f t="shared" si="5"/>
        <v>8808</v>
      </c>
      <c r="J24" s="15"/>
      <c r="K24" s="15"/>
      <c r="L24" s="15"/>
      <c r="M24" s="15"/>
    </row>
    <row r="25" spans="1:13" ht="15.75" customHeight="1" x14ac:dyDescent="0.2">
      <c r="A25" s="10">
        <v>2019</v>
      </c>
      <c r="B25" s="11">
        <v>626</v>
      </c>
      <c r="C25" s="12">
        <v>767</v>
      </c>
      <c r="D25" s="11">
        <v>3332</v>
      </c>
      <c r="E25" s="13">
        <f t="shared" si="3"/>
        <v>4099</v>
      </c>
      <c r="F25" s="12">
        <v>2010</v>
      </c>
      <c r="G25" s="11">
        <v>1634</v>
      </c>
      <c r="H25" s="13">
        <f t="shared" si="4"/>
        <v>3644</v>
      </c>
      <c r="I25" s="14">
        <f t="shared" si="5"/>
        <v>8369</v>
      </c>
      <c r="J25" s="15"/>
      <c r="K25" s="15"/>
      <c r="L25" s="15"/>
      <c r="M25" s="15"/>
    </row>
    <row r="26" spans="1:13" ht="15.75" customHeight="1" x14ac:dyDescent="0.2">
      <c r="A26" s="10">
        <v>2020</v>
      </c>
      <c r="B26" s="11">
        <v>659</v>
      </c>
      <c r="C26" s="12">
        <v>823</v>
      </c>
      <c r="D26" s="11">
        <v>3868</v>
      </c>
      <c r="E26" s="13">
        <f t="shared" si="3"/>
        <v>4691</v>
      </c>
      <c r="F26" s="12">
        <v>1880</v>
      </c>
      <c r="G26" s="11">
        <v>1630</v>
      </c>
      <c r="H26" s="13">
        <f t="shared" si="4"/>
        <v>3510</v>
      </c>
      <c r="I26" s="14">
        <f t="shared" si="5"/>
        <v>8860</v>
      </c>
      <c r="J26" s="15"/>
      <c r="K26" s="15"/>
      <c r="L26" s="15"/>
      <c r="M26" s="15"/>
    </row>
    <row r="27" spans="1:13" ht="15.75" customHeight="1" x14ac:dyDescent="0.2">
      <c r="A27" s="10">
        <v>2021</v>
      </c>
      <c r="B27" s="11">
        <v>475</v>
      </c>
      <c r="C27" s="12">
        <v>662</v>
      </c>
      <c r="D27" s="11">
        <v>2673</v>
      </c>
      <c r="E27" s="13">
        <v>3335</v>
      </c>
      <c r="F27" s="12">
        <v>1962</v>
      </c>
      <c r="G27" s="11">
        <v>1631</v>
      </c>
      <c r="H27" s="13">
        <f t="shared" si="4"/>
        <v>3593</v>
      </c>
      <c r="I27" s="14">
        <f t="shared" si="5"/>
        <v>7403</v>
      </c>
      <c r="J27" s="15"/>
      <c r="K27" s="15"/>
      <c r="L27" s="15"/>
      <c r="M27" s="15"/>
    </row>
    <row r="28" spans="1:13" ht="15.75" customHeight="1" x14ac:dyDescent="0.2">
      <c r="A28" s="10">
        <v>2022</v>
      </c>
      <c r="B28" s="11">
        <v>542</v>
      </c>
      <c r="C28" s="12">
        <v>692</v>
      </c>
      <c r="D28" s="11">
        <v>2634</v>
      </c>
      <c r="E28" s="13">
        <v>3326</v>
      </c>
      <c r="F28" s="12">
        <v>1796</v>
      </c>
      <c r="G28" s="11">
        <v>1562</v>
      </c>
      <c r="H28" s="13">
        <f t="shared" si="4"/>
        <v>3358</v>
      </c>
      <c r="I28" s="14">
        <f t="shared" si="5"/>
        <v>7226</v>
      </c>
      <c r="J28" s="15"/>
      <c r="K28" s="15"/>
      <c r="L28" s="15"/>
      <c r="M28" s="15"/>
    </row>
    <row r="29" spans="1:13" ht="15.75" customHeight="1" x14ac:dyDescent="0.2">
      <c r="A29" s="10">
        <v>2023</v>
      </c>
      <c r="B29" s="11">
        <v>591</v>
      </c>
      <c r="C29" s="12">
        <v>856</v>
      </c>
      <c r="D29" s="11">
        <v>3216</v>
      </c>
      <c r="E29" s="13">
        <f>C29+D29</f>
        <v>4072</v>
      </c>
      <c r="F29" s="12">
        <v>1745</v>
      </c>
      <c r="G29" s="11">
        <v>1715</v>
      </c>
      <c r="H29" s="13">
        <f t="shared" si="4"/>
        <v>3460</v>
      </c>
      <c r="I29" s="14">
        <f t="shared" si="5"/>
        <v>8123</v>
      </c>
      <c r="J29" s="15"/>
      <c r="K29" s="15"/>
      <c r="L29" s="15"/>
      <c r="M29" s="15"/>
    </row>
    <row r="30" spans="1:13" ht="15.75" customHeight="1" x14ac:dyDescent="0.2">
      <c r="A30" s="10">
        <v>2024</v>
      </c>
      <c r="B30" s="11">
        <v>881</v>
      </c>
      <c r="C30" s="12">
        <v>885</v>
      </c>
      <c r="D30" s="11">
        <v>3549</v>
      </c>
      <c r="E30" s="13">
        <f>C30+D30</f>
        <v>4434</v>
      </c>
      <c r="F30" s="12">
        <v>1815</v>
      </c>
      <c r="G30" s="11">
        <v>1935</v>
      </c>
      <c r="H30" s="13">
        <f t="shared" si="4"/>
        <v>3750</v>
      </c>
      <c r="I30" s="14">
        <f t="shared" si="5"/>
        <v>9065</v>
      </c>
      <c r="J30" s="15"/>
      <c r="K30" s="15"/>
      <c r="L30" s="15"/>
      <c r="M30" s="15"/>
    </row>
    <row r="31" spans="1:13" ht="15.75" customHeight="1" thickBot="1" x14ac:dyDescent="0.25">
      <c r="A31" s="10">
        <v>2025</v>
      </c>
      <c r="B31" s="11">
        <v>946</v>
      </c>
      <c r="C31" s="12">
        <v>785</v>
      </c>
      <c r="D31" s="11">
        <v>3657</v>
      </c>
      <c r="E31" s="13">
        <v>4442</v>
      </c>
      <c r="F31" s="12">
        <v>1883</v>
      </c>
      <c r="G31" s="11">
        <v>2055</v>
      </c>
      <c r="H31" s="13">
        <v>3938</v>
      </c>
      <c r="I31" s="14">
        <v>9326</v>
      </c>
      <c r="J31" s="15"/>
      <c r="K31" s="15"/>
      <c r="L31" s="15"/>
      <c r="M31" s="15"/>
    </row>
    <row r="32" spans="1:13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</row>
    <row r="33" spans="1:13" ht="15.75" customHeight="1" x14ac:dyDescent="0.2">
      <c r="A33" s="24" t="s">
        <v>27</v>
      </c>
      <c r="B33" s="21">
        <f>(B31-B26)*100/B26</f>
        <v>43.550834597875571</v>
      </c>
      <c r="C33" s="21">
        <f t="shared" ref="C33:I33" si="6">(C31-C26)*100/C26</f>
        <v>-4.6172539489671935</v>
      </c>
      <c r="D33" s="21">
        <f t="shared" si="6"/>
        <v>-5.4550155118924506</v>
      </c>
      <c r="E33" s="21">
        <f t="shared" si="6"/>
        <v>-5.3080366659560863</v>
      </c>
      <c r="F33" s="21">
        <f t="shared" si="6"/>
        <v>0.15957446808510639</v>
      </c>
      <c r="G33" s="21">
        <f t="shared" si="6"/>
        <v>26.073619631901842</v>
      </c>
      <c r="H33" s="21">
        <f t="shared" si="6"/>
        <v>12.193732193732194</v>
      </c>
      <c r="I33" s="25">
        <f t="shared" si="6"/>
        <v>5.2595936794582396</v>
      </c>
      <c r="J33" s="15"/>
      <c r="K33" s="15"/>
      <c r="L33" s="15"/>
      <c r="M33" s="15"/>
    </row>
    <row r="34" spans="1:13" ht="13.5" thickBot="1" x14ac:dyDescent="0.25">
      <c r="A34" s="26" t="s">
        <v>28</v>
      </c>
      <c r="B34" s="27">
        <f>(B31-B30)*100/B30</f>
        <v>7.3779795686719636</v>
      </c>
      <c r="C34" s="27">
        <f t="shared" ref="C34:I34" si="7">(C31-C30)*100/C30</f>
        <v>-11.299435028248588</v>
      </c>
      <c r="D34" s="27">
        <f t="shared" si="7"/>
        <v>3.0431107354184279</v>
      </c>
      <c r="E34" s="27">
        <f t="shared" si="7"/>
        <v>0.18042399639152007</v>
      </c>
      <c r="F34" s="27">
        <f t="shared" si="7"/>
        <v>3.7465564738292012</v>
      </c>
      <c r="G34" s="27">
        <f t="shared" si="7"/>
        <v>6.2015503875968996</v>
      </c>
      <c r="H34" s="27">
        <f t="shared" si="7"/>
        <v>5.0133333333333336</v>
      </c>
      <c r="I34" s="28">
        <f t="shared" si="7"/>
        <v>2.8792057363485934</v>
      </c>
      <c r="J34" s="15"/>
      <c r="K34" s="15"/>
      <c r="L34" s="15"/>
      <c r="M34" s="15"/>
    </row>
    <row r="35" spans="1:13" x14ac:dyDescent="0.2">
      <c r="A35" s="18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x14ac:dyDescent="0.2">
      <c r="A38" s="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2FD8-6EDA-4BBB-8A26-B3C5D5A5CC87}">
  <sheetPr>
    <pageSetUpPr fitToPage="1"/>
  </sheetPr>
  <dimension ref="A1:P42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8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2738</v>
      </c>
      <c r="C6" s="12">
        <v>9812</v>
      </c>
      <c r="D6" s="11">
        <v>29447</v>
      </c>
      <c r="E6" s="13">
        <f t="shared" ref="E6:E31" si="0">C6+D6</f>
        <v>39259</v>
      </c>
      <c r="F6" s="12">
        <v>3606</v>
      </c>
      <c r="G6" s="11">
        <v>3876</v>
      </c>
      <c r="H6" s="13">
        <f>G6+F6</f>
        <v>7482</v>
      </c>
      <c r="I6" s="14">
        <f t="shared" ref="I6:I31" si="1">H6+E6+B6</f>
        <v>49479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3064</v>
      </c>
      <c r="C7" s="12">
        <v>9680</v>
      </c>
      <c r="D7" s="11">
        <v>27384</v>
      </c>
      <c r="E7" s="13">
        <f t="shared" si="0"/>
        <v>37064</v>
      </c>
      <c r="F7" s="12">
        <v>3656</v>
      </c>
      <c r="G7" s="11">
        <v>4051</v>
      </c>
      <c r="H7" s="13">
        <f t="shared" ref="H7:H31" si="2">G7+F7</f>
        <v>7707</v>
      </c>
      <c r="I7" s="14">
        <f t="shared" si="1"/>
        <v>47835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3736</v>
      </c>
      <c r="C8" s="12">
        <v>11506</v>
      </c>
      <c r="D8" s="11">
        <v>33285</v>
      </c>
      <c r="E8" s="13">
        <f t="shared" si="0"/>
        <v>44791</v>
      </c>
      <c r="F8" s="12">
        <v>4824</v>
      </c>
      <c r="G8" s="11">
        <v>4980</v>
      </c>
      <c r="H8" s="13">
        <f t="shared" si="2"/>
        <v>9804</v>
      </c>
      <c r="I8" s="14">
        <f t="shared" si="1"/>
        <v>58331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4074</v>
      </c>
      <c r="C9" s="12">
        <v>11455</v>
      </c>
      <c r="D9" s="11">
        <v>35652</v>
      </c>
      <c r="E9" s="13">
        <f t="shared" si="0"/>
        <v>47107</v>
      </c>
      <c r="F9" s="12">
        <v>7796</v>
      </c>
      <c r="G9" s="11">
        <v>6333</v>
      </c>
      <c r="H9" s="13">
        <f t="shared" si="2"/>
        <v>14129</v>
      </c>
      <c r="I9" s="14">
        <f t="shared" si="1"/>
        <v>65310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4460</v>
      </c>
      <c r="C10" s="12">
        <v>11204</v>
      </c>
      <c r="D10" s="11">
        <v>37250</v>
      </c>
      <c r="E10" s="13">
        <f t="shared" si="0"/>
        <v>48454</v>
      </c>
      <c r="F10" s="12">
        <v>9478</v>
      </c>
      <c r="G10" s="11">
        <v>7525</v>
      </c>
      <c r="H10" s="13">
        <f t="shared" si="2"/>
        <v>17003</v>
      </c>
      <c r="I10" s="14">
        <f t="shared" si="1"/>
        <v>69917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4561</v>
      </c>
      <c r="C11" s="12">
        <v>10787</v>
      </c>
      <c r="D11" s="11">
        <v>38053</v>
      </c>
      <c r="E11" s="13">
        <f t="shared" si="0"/>
        <v>48840</v>
      </c>
      <c r="F11" s="12">
        <v>11548</v>
      </c>
      <c r="G11" s="11">
        <v>8232</v>
      </c>
      <c r="H11" s="13">
        <f t="shared" si="2"/>
        <v>19780</v>
      </c>
      <c r="I11" s="14">
        <f t="shared" si="1"/>
        <v>73181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5243</v>
      </c>
      <c r="C12" s="12">
        <v>10831</v>
      </c>
      <c r="D12" s="11">
        <v>39109</v>
      </c>
      <c r="E12" s="13">
        <f t="shared" si="0"/>
        <v>49940</v>
      </c>
      <c r="F12" s="12">
        <v>12330</v>
      </c>
      <c r="G12" s="11">
        <v>8867</v>
      </c>
      <c r="H12" s="13">
        <f t="shared" si="2"/>
        <v>21197</v>
      </c>
      <c r="I12" s="14">
        <f t="shared" si="1"/>
        <v>76380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4920</v>
      </c>
      <c r="C13" s="12">
        <v>10042</v>
      </c>
      <c r="D13" s="11">
        <v>34913</v>
      </c>
      <c r="E13" s="13">
        <f t="shared" si="0"/>
        <v>44955</v>
      </c>
      <c r="F13" s="12">
        <v>13579</v>
      </c>
      <c r="G13" s="11">
        <v>9132</v>
      </c>
      <c r="H13" s="13">
        <f t="shared" si="2"/>
        <v>22711</v>
      </c>
      <c r="I13" s="14">
        <f t="shared" si="1"/>
        <v>72586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4838</v>
      </c>
      <c r="C14" s="12">
        <v>9166</v>
      </c>
      <c r="D14" s="11">
        <v>30154</v>
      </c>
      <c r="E14" s="13">
        <f t="shared" si="0"/>
        <v>39320</v>
      </c>
      <c r="F14" s="12">
        <v>12726</v>
      </c>
      <c r="G14" s="11">
        <v>8036</v>
      </c>
      <c r="H14" s="13">
        <f t="shared" si="2"/>
        <v>20762</v>
      </c>
      <c r="I14" s="14">
        <f t="shared" si="1"/>
        <v>64920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5076</v>
      </c>
      <c r="C15" s="12">
        <v>11105</v>
      </c>
      <c r="D15" s="11">
        <v>37202</v>
      </c>
      <c r="E15" s="13">
        <f t="shared" si="0"/>
        <v>48307</v>
      </c>
      <c r="F15" s="12">
        <v>13120</v>
      </c>
      <c r="G15" s="11">
        <v>8467</v>
      </c>
      <c r="H15" s="13">
        <f t="shared" si="2"/>
        <v>21587</v>
      </c>
      <c r="I15" s="14">
        <f t="shared" si="1"/>
        <v>74970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5071</v>
      </c>
      <c r="C16" s="12">
        <v>10873</v>
      </c>
      <c r="D16" s="11">
        <v>39392</v>
      </c>
      <c r="E16" s="13">
        <f t="shared" si="0"/>
        <v>50265</v>
      </c>
      <c r="F16" s="12">
        <v>17079</v>
      </c>
      <c r="G16" s="11">
        <v>13023</v>
      </c>
      <c r="H16" s="13">
        <f t="shared" si="2"/>
        <v>30102</v>
      </c>
      <c r="I16" s="14">
        <f t="shared" si="1"/>
        <v>85438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4825</v>
      </c>
      <c r="C17" s="12">
        <v>10182</v>
      </c>
      <c r="D17" s="11">
        <v>36138</v>
      </c>
      <c r="E17" s="13">
        <f t="shared" si="0"/>
        <v>46320</v>
      </c>
      <c r="F17" s="12">
        <v>16654</v>
      </c>
      <c r="G17" s="11">
        <v>11465</v>
      </c>
      <c r="H17" s="13">
        <f t="shared" si="2"/>
        <v>28119</v>
      </c>
      <c r="I17" s="14">
        <f t="shared" si="1"/>
        <v>79264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5103</v>
      </c>
      <c r="C18" s="12">
        <v>9920</v>
      </c>
      <c r="D18" s="11">
        <v>37772</v>
      </c>
      <c r="E18" s="13">
        <f t="shared" si="0"/>
        <v>47692</v>
      </c>
      <c r="F18" s="12">
        <v>15049</v>
      </c>
      <c r="G18" s="11">
        <v>11082</v>
      </c>
      <c r="H18" s="13">
        <f t="shared" si="2"/>
        <v>26131</v>
      </c>
      <c r="I18" s="14">
        <f t="shared" si="1"/>
        <v>78926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5170</v>
      </c>
      <c r="C19" s="12">
        <v>9704</v>
      </c>
      <c r="D19" s="11">
        <v>40495</v>
      </c>
      <c r="E19" s="13">
        <f t="shared" si="0"/>
        <v>50199</v>
      </c>
      <c r="F19" s="12">
        <v>14685</v>
      </c>
      <c r="G19" s="11">
        <v>12300</v>
      </c>
      <c r="H19" s="13">
        <f t="shared" si="2"/>
        <v>26985</v>
      </c>
      <c r="I19" s="14">
        <f t="shared" si="1"/>
        <v>82354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5544</v>
      </c>
      <c r="C20" s="12">
        <v>9368</v>
      </c>
      <c r="D20" s="11">
        <v>42609</v>
      </c>
      <c r="E20" s="13">
        <f t="shared" si="0"/>
        <v>51977</v>
      </c>
      <c r="F20" s="12">
        <v>14992</v>
      </c>
      <c r="G20" s="11">
        <v>13395</v>
      </c>
      <c r="H20" s="13">
        <f t="shared" si="2"/>
        <v>28387</v>
      </c>
      <c r="I20" s="14">
        <f t="shared" si="1"/>
        <v>85908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6011</v>
      </c>
      <c r="C21" s="12">
        <v>9138</v>
      </c>
      <c r="D21" s="11">
        <v>45553</v>
      </c>
      <c r="E21" s="13">
        <f t="shared" si="0"/>
        <v>54691</v>
      </c>
      <c r="F21" s="12">
        <v>14089</v>
      </c>
      <c r="G21" s="11">
        <v>13001</v>
      </c>
      <c r="H21" s="13">
        <f t="shared" si="2"/>
        <v>27090</v>
      </c>
      <c r="I21" s="14">
        <f t="shared" si="1"/>
        <v>87792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6145</v>
      </c>
      <c r="C22" s="12">
        <v>8982</v>
      </c>
      <c r="D22" s="11">
        <v>45100</v>
      </c>
      <c r="E22" s="13">
        <f t="shared" si="0"/>
        <v>54082</v>
      </c>
      <c r="F22" s="12">
        <v>14267</v>
      </c>
      <c r="G22" s="11">
        <v>13693</v>
      </c>
      <c r="H22" s="13">
        <f t="shared" si="2"/>
        <v>27960</v>
      </c>
      <c r="I22" s="14">
        <f t="shared" si="1"/>
        <v>88187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5994</v>
      </c>
      <c r="C23" s="12">
        <v>7649</v>
      </c>
      <c r="D23" s="11">
        <v>41167</v>
      </c>
      <c r="E23" s="13">
        <f t="shared" si="0"/>
        <v>48816</v>
      </c>
      <c r="F23" s="12">
        <v>15054</v>
      </c>
      <c r="G23" s="11">
        <v>14850</v>
      </c>
      <c r="H23" s="13">
        <f t="shared" si="2"/>
        <v>29904</v>
      </c>
      <c r="I23" s="14">
        <f t="shared" si="1"/>
        <v>84714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5846</v>
      </c>
      <c r="C24" s="12">
        <v>6030</v>
      </c>
      <c r="D24" s="11">
        <v>33621</v>
      </c>
      <c r="E24" s="13">
        <f t="shared" si="0"/>
        <v>39651</v>
      </c>
      <c r="F24" s="12">
        <v>16610</v>
      </c>
      <c r="G24" s="11">
        <v>15676</v>
      </c>
      <c r="H24" s="13">
        <f t="shared" si="2"/>
        <v>32286</v>
      </c>
      <c r="I24" s="14">
        <f t="shared" si="1"/>
        <v>77783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6572</v>
      </c>
      <c r="C25" s="12">
        <v>5750</v>
      </c>
      <c r="D25" s="11">
        <v>31739</v>
      </c>
      <c r="E25" s="13">
        <f t="shared" si="0"/>
        <v>37489</v>
      </c>
      <c r="F25" s="12">
        <v>14621</v>
      </c>
      <c r="G25" s="11">
        <v>13246</v>
      </c>
      <c r="H25" s="13">
        <f t="shared" si="2"/>
        <v>27867</v>
      </c>
      <c r="I25" s="14">
        <f t="shared" si="1"/>
        <v>71928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6442</v>
      </c>
      <c r="C26" s="12">
        <v>5284</v>
      </c>
      <c r="D26" s="11">
        <v>30048</v>
      </c>
      <c r="E26" s="13">
        <f t="shared" si="0"/>
        <v>35332</v>
      </c>
      <c r="F26" s="12">
        <v>14241</v>
      </c>
      <c r="G26" s="11">
        <v>12824</v>
      </c>
      <c r="H26" s="13">
        <f t="shared" si="2"/>
        <v>27065</v>
      </c>
      <c r="I26" s="14">
        <f t="shared" si="1"/>
        <v>68839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7411</v>
      </c>
      <c r="C27" s="12">
        <v>6009</v>
      </c>
      <c r="D27" s="11">
        <v>39356</v>
      </c>
      <c r="E27" s="13">
        <f t="shared" si="0"/>
        <v>45365</v>
      </c>
      <c r="F27" s="12">
        <v>13481</v>
      </c>
      <c r="G27" s="11">
        <v>13386</v>
      </c>
      <c r="H27" s="13">
        <f t="shared" si="2"/>
        <v>26867</v>
      </c>
      <c r="I27" s="14">
        <f t="shared" si="1"/>
        <v>79643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6120</v>
      </c>
      <c r="C28" s="12">
        <v>4582</v>
      </c>
      <c r="D28" s="11">
        <v>25838</v>
      </c>
      <c r="E28" s="13">
        <f t="shared" si="0"/>
        <v>30420</v>
      </c>
      <c r="F28" s="12">
        <v>13467</v>
      </c>
      <c r="G28" s="11">
        <v>13052</v>
      </c>
      <c r="H28" s="13">
        <f t="shared" si="2"/>
        <v>26519</v>
      </c>
      <c r="I28" s="14">
        <f t="shared" si="1"/>
        <v>63059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6512</v>
      </c>
      <c r="C29" s="12">
        <v>4921</v>
      </c>
      <c r="D29" s="11">
        <v>26926</v>
      </c>
      <c r="E29" s="13">
        <f t="shared" si="0"/>
        <v>31847</v>
      </c>
      <c r="F29" s="12">
        <v>13214</v>
      </c>
      <c r="G29" s="11">
        <v>13261</v>
      </c>
      <c r="H29" s="13">
        <f t="shared" si="2"/>
        <v>26475</v>
      </c>
      <c r="I29" s="14">
        <f t="shared" si="1"/>
        <v>64834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7071</v>
      </c>
      <c r="C30" s="12">
        <v>5962</v>
      </c>
      <c r="D30" s="11">
        <v>30812</v>
      </c>
      <c r="E30" s="13">
        <f t="shared" si="0"/>
        <v>36774</v>
      </c>
      <c r="F30" s="12">
        <v>13654</v>
      </c>
      <c r="G30" s="11">
        <v>14586</v>
      </c>
      <c r="H30" s="13">
        <f t="shared" si="2"/>
        <v>28240</v>
      </c>
      <c r="I30" s="14">
        <f t="shared" si="1"/>
        <v>72085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8697</v>
      </c>
      <c r="C31" s="12">
        <v>6422</v>
      </c>
      <c r="D31" s="11">
        <v>33275</v>
      </c>
      <c r="E31" s="13">
        <f t="shared" si="0"/>
        <v>39697</v>
      </c>
      <c r="F31" s="12">
        <v>14718</v>
      </c>
      <c r="G31" s="11">
        <v>15725</v>
      </c>
      <c r="H31" s="13">
        <f t="shared" si="2"/>
        <v>30443</v>
      </c>
      <c r="I31" s="14">
        <f t="shared" si="1"/>
        <v>78837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35.00465693883887</v>
      </c>
      <c r="C33" s="21">
        <f t="shared" ref="C33:I33" si="3">(C31-C26)*100/C26</f>
        <v>21.536714610143829</v>
      </c>
      <c r="D33" s="21">
        <f t="shared" si="3"/>
        <v>10.739483493077742</v>
      </c>
      <c r="E33" s="21">
        <f t="shared" si="3"/>
        <v>12.354239782633307</v>
      </c>
      <c r="F33" s="21">
        <f t="shared" si="3"/>
        <v>3.3494838845586687</v>
      </c>
      <c r="G33" s="21">
        <f t="shared" si="3"/>
        <v>22.621646912039925</v>
      </c>
      <c r="H33" s="21">
        <f t="shared" si="3"/>
        <v>12.481064104932569</v>
      </c>
      <c r="I33" s="25">
        <f t="shared" si="3"/>
        <v>14.523743808015805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22.995333050487908</v>
      </c>
      <c r="C34" s="27">
        <f t="shared" ref="C34:I34" si="4">(C31-C30)*100/C30</f>
        <v>7.7155317007715531</v>
      </c>
      <c r="D34" s="27">
        <f t="shared" si="4"/>
        <v>7.9936388420096067</v>
      </c>
      <c r="E34" s="27">
        <f t="shared" si="4"/>
        <v>7.9485506064067</v>
      </c>
      <c r="F34" s="27">
        <f t="shared" si="4"/>
        <v>7.7925882525267323</v>
      </c>
      <c r="G34" s="27">
        <f t="shared" si="4"/>
        <v>7.8088578088578089</v>
      </c>
      <c r="H34" s="27">
        <f t="shared" si="4"/>
        <v>7.8009915014164308</v>
      </c>
      <c r="I34" s="28">
        <f t="shared" si="4"/>
        <v>9.3667198446278697</v>
      </c>
      <c r="J34" s="15"/>
      <c r="K34" s="15"/>
      <c r="L34" s="15"/>
      <c r="M34" s="15"/>
      <c r="N34" s="15"/>
    </row>
    <row r="35" spans="1:16" ht="12.75" x14ac:dyDescent="0.2">
      <c r="A35" s="30"/>
      <c r="B35" s="21"/>
      <c r="C35" s="21"/>
      <c r="D35" s="21"/>
      <c r="E35" s="21"/>
      <c r="F35" s="21"/>
      <c r="G35" s="21"/>
      <c r="H35" s="21"/>
      <c r="I35" s="2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59055118110236227" bottom="0.59055118110236227" header="0.31496062992125984" footer="0.31496062992125984"/>
  <pageSetup paperSize="9" scale="91" orientation="landscape" r:id="rId1"/>
  <headerFooter>
    <oddFooter>&amp;R&amp;G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0BB0C-3095-45CF-B1D6-5D51593D25E4}">
  <sheetPr>
    <pageSetUpPr fitToPage="1"/>
  </sheetPr>
  <dimension ref="A1:P37"/>
  <sheetViews>
    <sheetView zoomScaleNormal="100"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425781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16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3702</v>
      </c>
      <c r="C6" s="12">
        <v>8075</v>
      </c>
      <c r="D6" s="11">
        <v>19028</v>
      </c>
      <c r="E6" s="13">
        <f t="shared" ref="E6:E17" si="0">C6+D6</f>
        <v>27103</v>
      </c>
      <c r="F6" s="12">
        <v>5826</v>
      </c>
      <c r="G6" s="11">
        <v>4010</v>
      </c>
      <c r="H6" s="13">
        <f>G6+F6</f>
        <v>9836</v>
      </c>
      <c r="I6" s="14">
        <f t="shared" ref="I6:I17" si="1">H6+E6+B6</f>
        <v>40641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4028</v>
      </c>
      <c r="C7" s="12">
        <v>9556</v>
      </c>
      <c r="D7" s="11">
        <v>23095</v>
      </c>
      <c r="E7" s="13">
        <f t="shared" si="0"/>
        <v>32651</v>
      </c>
      <c r="F7" s="12">
        <v>6002</v>
      </c>
      <c r="G7" s="11">
        <v>4906</v>
      </c>
      <c r="H7" s="13">
        <f t="shared" ref="H7:H17" si="2">G7+F7</f>
        <v>10908</v>
      </c>
      <c r="I7" s="14">
        <f t="shared" si="1"/>
        <v>47587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5005</v>
      </c>
      <c r="C8" s="12">
        <v>10390</v>
      </c>
      <c r="D8" s="11">
        <v>26434</v>
      </c>
      <c r="E8" s="13">
        <f t="shared" si="0"/>
        <v>36824</v>
      </c>
      <c r="F8" s="12">
        <v>5739</v>
      </c>
      <c r="G8" s="11">
        <v>5700</v>
      </c>
      <c r="H8" s="13">
        <f t="shared" si="2"/>
        <v>11439</v>
      </c>
      <c r="I8" s="14">
        <f t="shared" si="1"/>
        <v>53268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6327</v>
      </c>
      <c r="C9" s="12">
        <v>10727</v>
      </c>
      <c r="D9" s="11">
        <v>28410</v>
      </c>
      <c r="E9" s="13">
        <f t="shared" si="0"/>
        <v>39137</v>
      </c>
      <c r="F9" s="12">
        <v>8359</v>
      </c>
      <c r="G9" s="11">
        <v>7347</v>
      </c>
      <c r="H9" s="13">
        <f t="shared" si="2"/>
        <v>15706</v>
      </c>
      <c r="I9" s="14">
        <f t="shared" si="1"/>
        <v>61170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6141</v>
      </c>
      <c r="C10" s="12">
        <v>10166</v>
      </c>
      <c r="D10" s="11">
        <v>28353</v>
      </c>
      <c r="E10" s="13">
        <f t="shared" si="0"/>
        <v>38519</v>
      </c>
      <c r="F10" s="12">
        <v>10669</v>
      </c>
      <c r="G10" s="11">
        <v>8090</v>
      </c>
      <c r="H10" s="13">
        <f t="shared" si="2"/>
        <v>18759</v>
      </c>
      <c r="I10" s="14">
        <f t="shared" si="1"/>
        <v>63419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6766</v>
      </c>
      <c r="C11" s="12">
        <v>10891</v>
      </c>
      <c r="D11" s="11">
        <v>31629</v>
      </c>
      <c r="E11" s="13">
        <f t="shared" si="0"/>
        <v>42520</v>
      </c>
      <c r="F11" s="12">
        <v>12219</v>
      </c>
      <c r="G11" s="11">
        <v>8062</v>
      </c>
      <c r="H11" s="13">
        <f t="shared" si="2"/>
        <v>20281</v>
      </c>
      <c r="I11" s="14">
        <f t="shared" si="1"/>
        <v>69567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6082</v>
      </c>
      <c r="C12" s="12">
        <v>9337</v>
      </c>
      <c r="D12" s="11">
        <v>27862</v>
      </c>
      <c r="E12" s="13">
        <f t="shared" si="0"/>
        <v>37199</v>
      </c>
      <c r="F12" s="12">
        <v>13850</v>
      </c>
      <c r="G12" s="11">
        <v>9530</v>
      </c>
      <c r="H12" s="13">
        <f t="shared" si="2"/>
        <v>23380</v>
      </c>
      <c r="I12" s="14">
        <f t="shared" si="1"/>
        <v>66661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5670</v>
      </c>
      <c r="C13" s="12">
        <v>8799</v>
      </c>
      <c r="D13" s="11">
        <v>25550</v>
      </c>
      <c r="E13" s="13">
        <f t="shared" si="0"/>
        <v>34349</v>
      </c>
      <c r="F13" s="12">
        <v>12826</v>
      </c>
      <c r="G13" s="11">
        <v>7851</v>
      </c>
      <c r="H13" s="13">
        <f t="shared" si="2"/>
        <v>20677</v>
      </c>
      <c r="I13" s="14">
        <f t="shared" si="1"/>
        <v>60696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6470</v>
      </c>
      <c r="C14" s="12">
        <v>9476</v>
      </c>
      <c r="D14" s="11">
        <v>25782</v>
      </c>
      <c r="E14" s="13">
        <f t="shared" si="0"/>
        <v>35258</v>
      </c>
      <c r="F14" s="12">
        <v>12482</v>
      </c>
      <c r="G14" s="11">
        <v>8262</v>
      </c>
      <c r="H14" s="13">
        <f t="shared" si="2"/>
        <v>20744</v>
      </c>
      <c r="I14" s="14">
        <f t="shared" si="1"/>
        <v>62472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6145</v>
      </c>
      <c r="C15" s="12">
        <v>10167</v>
      </c>
      <c r="D15" s="11">
        <v>31085</v>
      </c>
      <c r="E15" s="13">
        <f t="shared" si="0"/>
        <v>41252</v>
      </c>
      <c r="F15" s="12">
        <v>15894</v>
      </c>
      <c r="G15" s="11">
        <v>12554</v>
      </c>
      <c r="H15" s="13">
        <f t="shared" si="2"/>
        <v>28448</v>
      </c>
      <c r="I15" s="14">
        <f t="shared" si="1"/>
        <v>75845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6206</v>
      </c>
      <c r="C16" s="12">
        <v>8917</v>
      </c>
      <c r="D16" s="11">
        <v>28281</v>
      </c>
      <c r="E16" s="13">
        <f t="shared" si="0"/>
        <v>37198</v>
      </c>
      <c r="F16" s="12">
        <v>16116</v>
      </c>
      <c r="G16" s="11">
        <v>11389</v>
      </c>
      <c r="H16" s="13">
        <f t="shared" si="2"/>
        <v>27505</v>
      </c>
      <c r="I16" s="14">
        <f t="shared" si="1"/>
        <v>70909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6160</v>
      </c>
      <c r="C17" s="12">
        <v>9024</v>
      </c>
      <c r="D17" s="11">
        <v>29809</v>
      </c>
      <c r="E17" s="13">
        <f t="shared" si="0"/>
        <v>38833</v>
      </c>
      <c r="F17" s="12">
        <v>14692</v>
      </c>
      <c r="G17" s="11">
        <v>10451</v>
      </c>
      <c r="H17" s="13">
        <f t="shared" si="2"/>
        <v>25143</v>
      </c>
      <c r="I17" s="14">
        <f t="shared" si="1"/>
        <v>70136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5750</v>
      </c>
      <c r="C18" s="12">
        <v>8587</v>
      </c>
      <c r="D18" s="11">
        <v>31814</v>
      </c>
      <c r="E18" s="13">
        <f>C18+D18</f>
        <v>40401</v>
      </c>
      <c r="F18" s="12">
        <v>14639</v>
      </c>
      <c r="G18" s="11">
        <v>11380</v>
      </c>
      <c r="H18" s="13">
        <f>G18+F18</f>
        <v>26019</v>
      </c>
      <c r="I18" s="14">
        <f>H18+E18+B18</f>
        <v>72170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5732</v>
      </c>
      <c r="C19" s="12">
        <v>8348</v>
      </c>
      <c r="D19" s="11">
        <v>33864</v>
      </c>
      <c r="E19" s="13">
        <f t="shared" ref="E19:E31" si="3">C19+D19</f>
        <v>42212</v>
      </c>
      <c r="F19" s="12">
        <v>15137</v>
      </c>
      <c r="G19" s="11">
        <v>13175</v>
      </c>
      <c r="H19" s="13">
        <f t="shared" ref="H19:H31" si="4">G19+F19</f>
        <v>28312</v>
      </c>
      <c r="I19" s="14">
        <f t="shared" ref="I19:I31" si="5">H19+E19+B19</f>
        <v>76256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6098</v>
      </c>
      <c r="C20" s="12">
        <v>8099</v>
      </c>
      <c r="D20" s="11">
        <v>36334</v>
      </c>
      <c r="E20" s="13">
        <f t="shared" si="3"/>
        <v>44433</v>
      </c>
      <c r="F20" s="12">
        <v>15133</v>
      </c>
      <c r="G20" s="11">
        <v>13579</v>
      </c>
      <c r="H20" s="13">
        <f t="shared" si="4"/>
        <v>28712</v>
      </c>
      <c r="I20" s="14">
        <f t="shared" si="5"/>
        <v>79243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6548</v>
      </c>
      <c r="C21" s="12">
        <v>7946</v>
      </c>
      <c r="D21" s="11">
        <v>36732</v>
      </c>
      <c r="E21" s="13">
        <f t="shared" si="3"/>
        <v>44678</v>
      </c>
      <c r="F21" s="12">
        <v>14840</v>
      </c>
      <c r="G21" s="11">
        <v>13767</v>
      </c>
      <c r="H21" s="13">
        <f t="shared" si="4"/>
        <v>28607</v>
      </c>
      <c r="I21" s="14">
        <f t="shared" si="5"/>
        <v>79833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7074</v>
      </c>
      <c r="C22" s="12">
        <v>7502</v>
      </c>
      <c r="D22" s="11">
        <v>34362</v>
      </c>
      <c r="E22" s="13">
        <f t="shared" si="3"/>
        <v>41864</v>
      </c>
      <c r="F22" s="12">
        <v>15223</v>
      </c>
      <c r="G22" s="11">
        <v>14123</v>
      </c>
      <c r="H22" s="13">
        <f t="shared" si="4"/>
        <v>29346</v>
      </c>
      <c r="I22" s="14">
        <f t="shared" si="5"/>
        <v>78284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6794</v>
      </c>
      <c r="C23" s="12">
        <v>5906</v>
      </c>
      <c r="D23" s="11">
        <v>28978</v>
      </c>
      <c r="E23" s="13">
        <f t="shared" si="3"/>
        <v>34884</v>
      </c>
      <c r="F23" s="12">
        <v>16483</v>
      </c>
      <c r="G23" s="11">
        <v>14952</v>
      </c>
      <c r="H23" s="13">
        <f t="shared" si="4"/>
        <v>31435</v>
      </c>
      <c r="I23" s="14">
        <f t="shared" si="5"/>
        <v>73113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6873</v>
      </c>
      <c r="C24" s="12">
        <v>5311</v>
      </c>
      <c r="D24" s="11">
        <v>26190</v>
      </c>
      <c r="E24" s="13">
        <f t="shared" si="3"/>
        <v>31501</v>
      </c>
      <c r="F24" s="12">
        <v>15615</v>
      </c>
      <c r="G24" s="11">
        <v>13462</v>
      </c>
      <c r="H24" s="13">
        <f t="shared" si="4"/>
        <v>29077</v>
      </c>
      <c r="I24" s="14">
        <f t="shared" si="5"/>
        <v>67451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7144</v>
      </c>
      <c r="C25" s="12">
        <v>4872</v>
      </c>
      <c r="D25" s="11">
        <v>24542</v>
      </c>
      <c r="E25" s="13">
        <f t="shared" si="3"/>
        <v>29414</v>
      </c>
      <c r="F25" s="12">
        <v>14331</v>
      </c>
      <c r="G25" s="11">
        <v>12355</v>
      </c>
      <c r="H25" s="13">
        <f t="shared" si="4"/>
        <v>26686</v>
      </c>
      <c r="I25" s="14">
        <f t="shared" si="5"/>
        <v>63244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7832</v>
      </c>
      <c r="C26" s="12">
        <v>5200</v>
      </c>
      <c r="D26" s="11">
        <v>29801</v>
      </c>
      <c r="E26" s="13">
        <f t="shared" si="3"/>
        <v>35001</v>
      </c>
      <c r="F26" s="12">
        <v>13469</v>
      </c>
      <c r="G26" s="11">
        <v>12691</v>
      </c>
      <c r="H26" s="13">
        <f t="shared" si="4"/>
        <v>26160</v>
      </c>
      <c r="I26" s="14">
        <f t="shared" si="5"/>
        <v>68993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7050</v>
      </c>
      <c r="C27" s="12">
        <v>4115</v>
      </c>
      <c r="D27" s="11">
        <v>21260</v>
      </c>
      <c r="E27" s="13">
        <f t="shared" si="3"/>
        <v>25375</v>
      </c>
      <c r="F27" s="12">
        <v>13653</v>
      </c>
      <c r="G27" s="11">
        <v>12700</v>
      </c>
      <c r="H27" s="13">
        <f t="shared" si="4"/>
        <v>26353</v>
      </c>
      <c r="I27" s="14">
        <f t="shared" si="5"/>
        <v>58778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7035</v>
      </c>
      <c r="C28" s="12">
        <v>4487</v>
      </c>
      <c r="D28" s="11">
        <v>21275</v>
      </c>
      <c r="E28" s="13">
        <f t="shared" si="3"/>
        <v>25762</v>
      </c>
      <c r="F28" s="12">
        <v>13408</v>
      </c>
      <c r="G28" s="11">
        <v>12266</v>
      </c>
      <c r="H28" s="13">
        <f t="shared" si="4"/>
        <v>25674</v>
      </c>
      <c r="I28" s="14">
        <f t="shared" si="5"/>
        <v>58471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7456</v>
      </c>
      <c r="C29" s="12">
        <v>5171</v>
      </c>
      <c r="D29" s="11">
        <v>23949</v>
      </c>
      <c r="E29" s="13">
        <f t="shared" si="3"/>
        <v>29120</v>
      </c>
      <c r="F29" s="12">
        <v>13656</v>
      </c>
      <c r="G29" s="11">
        <v>13580</v>
      </c>
      <c r="H29" s="13">
        <f t="shared" si="4"/>
        <v>27236</v>
      </c>
      <c r="I29" s="14">
        <f t="shared" si="5"/>
        <v>63812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8623</v>
      </c>
      <c r="C30" s="12">
        <v>5826</v>
      </c>
      <c r="D30" s="11">
        <v>26994</v>
      </c>
      <c r="E30" s="13">
        <f t="shared" si="3"/>
        <v>32820</v>
      </c>
      <c r="F30" s="12">
        <v>14945</v>
      </c>
      <c r="G30" s="11">
        <v>15222</v>
      </c>
      <c r="H30" s="13">
        <f t="shared" si="4"/>
        <v>30167</v>
      </c>
      <c r="I30" s="14">
        <f t="shared" si="5"/>
        <v>71610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9819</v>
      </c>
      <c r="C31" s="12">
        <v>5915</v>
      </c>
      <c r="D31" s="11">
        <v>27898</v>
      </c>
      <c r="E31" s="13">
        <f t="shared" si="3"/>
        <v>33813</v>
      </c>
      <c r="F31" s="12">
        <v>15376</v>
      </c>
      <c r="G31" s="11">
        <v>15389</v>
      </c>
      <c r="H31" s="13">
        <f t="shared" si="4"/>
        <v>30765</v>
      </c>
      <c r="I31" s="14">
        <f t="shared" si="5"/>
        <v>74397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4" ht="15.75" customHeight="1" x14ac:dyDescent="0.2">
      <c r="A33" s="24" t="s">
        <v>27</v>
      </c>
      <c r="B33" s="21">
        <f>(B31-B26)*100/B26</f>
        <v>25.370275791624106</v>
      </c>
      <c r="C33" s="21">
        <f t="shared" ref="C33:I33" si="6">(C31-C26)*100/C26</f>
        <v>13.75</v>
      </c>
      <c r="D33" s="21">
        <f t="shared" si="6"/>
        <v>-6.3856917553102246</v>
      </c>
      <c r="E33" s="21">
        <f t="shared" si="6"/>
        <v>-3.3941887374646438</v>
      </c>
      <c r="F33" s="21">
        <f t="shared" si="6"/>
        <v>14.158437894424234</v>
      </c>
      <c r="G33" s="21">
        <f t="shared" si="6"/>
        <v>21.259160034670238</v>
      </c>
      <c r="H33" s="21">
        <f t="shared" si="6"/>
        <v>17.603211009174313</v>
      </c>
      <c r="I33" s="25">
        <f t="shared" si="6"/>
        <v>7.8326786775469976</v>
      </c>
      <c r="J33" s="15"/>
      <c r="K33" s="15"/>
      <c r="L33" s="15"/>
      <c r="M33" s="15"/>
      <c r="N33" s="15"/>
    </row>
    <row r="34" spans="1:14" ht="13.5" thickBot="1" x14ac:dyDescent="0.25">
      <c r="A34" s="26" t="s">
        <v>28</v>
      </c>
      <c r="B34" s="27">
        <f>(B31-B30)*100/B30</f>
        <v>13.869882871390468</v>
      </c>
      <c r="C34" s="27">
        <f t="shared" ref="C34:I34" si="7">(C31-C30)*100/C30</f>
        <v>1.5276347408170272</v>
      </c>
      <c r="D34" s="27">
        <f t="shared" si="7"/>
        <v>3.3488923464473586</v>
      </c>
      <c r="E34" s="27">
        <f t="shared" si="7"/>
        <v>3.0255941499085921</v>
      </c>
      <c r="F34" s="27">
        <f t="shared" si="7"/>
        <v>2.8839076614252259</v>
      </c>
      <c r="G34" s="27">
        <f t="shared" si="7"/>
        <v>1.0970963079752989</v>
      </c>
      <c r="H34" s="27">
        <f t="shared" si="7"/>
        <v>1.9822985381377001</v>
      </c>
      <c r="I34" s="28">
        <f t="shared" si="7"/>
        <v>3.8919145370758272</v>
      </c>
      <c r="J34" s="15"/>
      <c r="K34" s="15"/>
      <c r="L34" s="15"/>
      <c r="M34" s="15"/>
      <c r="N34" s="15"/>
    </row>
    <row r="35" spans="1:14" x14ac:dyDescent="0.2">
      <c r="A35" s="18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x14ac:dyDescent="0.2">
      <c r="A36" s="2" t="s">
        <v>22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ht="10.5" customHeight="1" x14ac:dyDescent="0.2">
      <c r="A37" s="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  <headerFooter>
    <oddFooter>&amp;R&amp;G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42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17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514</v>
      </c>
      <c r="C6" s="12">
        <v>1144</v>
      </c>
      <c r="D6" s="11">
        <v>2637</v>
      </c>
      <c r="E6" s="13">
        <f t="shared" ref="E6:E17" si="0">C6+D6</f>
        <v>3781</v>
      </c>
      <c r="F6" s="12">
        <v>838</v>
      </c>
      <c r="G6" s="11">
        <v>776</v>
      </c>
      <c r="H6" s="13">
        <f>G6+F6</f>
        <v>1614</v>
      </c>
      <c r="I6" s="14">
        <f t="shared" ref="I6:I17" si="1">H6+E6+B6</f>
        <v>5909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550</v>
      </c>
      <c r="C7" s="12">
        <v>1576</v>
      </c>
      <c r="D7" s="11">
        <v>3290</v>
      </c>
      <c r="E7" s="13">
        <f t="shared" si="0"/>
        <v>4866</v>
      </c>
      <c r="F7" s="12">
        <v>1141</v>
      </c>
      <c r="G7" s="11">
        <v>1153</v>
      </c>
      <c r="H7" s="13">
        <f t="shared" ref="H7:H17" si="2">G7+F7</f>
        <v>2294</v>
      </c>
      <c r="I7" s="14">
        <f t="shared" si="1"/>
        <v>7710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650</v>
      </c>
      <c r="C8" s="12">
        <v>1671</v>
      </c>
      <c r="D8" s="11">
        <v>3776</v>
      </c>
      <c r="E8" s="13">
        <f t="shared" si="0"/>
        <v>5447</v>
      </c>
      <c r="F8" s="12">
        <v>1379</v>
      </c>
      <c r="G8" s="11">
        <v>1185</v>
      </c>
      <c r="H8" s="13">
        <f t="shared" si="2"/>
        <v>2564</v>
      </c>
      <c r="I8" s="14">
        <f t="shared" si="1"/>
        <v>8661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768</v>
      </c>
      <c r="C9" s="12">
        <v>1623</v>
      </c>
      <c r="D9" s="11">
        <v>4081</v>
      </c>
      <c r="E9" s="13">
        <f t="shared" si="0"/>
        <v>5704</v>
      </c>
      <c r="F9" s="12">
        <v>1424</v>
      </c>
      <c r="G9" s="11">
        <v>1379</v>
      </c>
      <c r="H9" s="13">
        <f t="shared" si="2"/>
        <v>2803</v>
      </c>
      <c r="I9" s="14">
        <f t="shared" si="1"/>
        <v>9275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536</v>
      </c>
      <c r="C10" s="12">
        <v>1521</v>
      </c>
      <c r="D10" s="11">
        <v>3875</v>
      </c>
      <c r="E10" s="13">
        <f t="shared" si="0"/>
        <v>5396</v>
      </c>
      <c r="F10" s="12">
        <v>1827</v>
      </c>
      <c r="G10" s="11">
        <v>1384</v>
      </c>
      <c r="H10" s="13">
        <f t="shared" si="2"/>
        <v>3211</v>
      </c>
      <c r="I10" s="14">
        <f t="shared" si="1"/>
        <v>9143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718</v>
      </c>
      <c r="C11" s="12">
        <v>1571</v>
      </c>
      <c r="D11" s="11">
        <v>4181</v>
      </c>
      <c r="E11" s="13">
        <f t="shared" si="0"/>
        <v>5752</v>
      </c>
      <c r="F11" s="12">
        <v>1849</v>
      </c>
      <c r="G11" s="11">
        <v>1353</v>
      </c>
      <c r="H11" s="13">
        <f t="shared" si="2"/>
        <v>3202</v>
      </c>
      <c r="I11" s="14">
        <f t="shared" si="1"/>
        <v>9672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605</v>
      </c>
      <c r="C12" s="12">
        <v>1310</v>
      </c>
      <c r="D12" s="11">
        <v>3414</v>
      </c>
      <c r="E12" s="13">
        <f t="shared" si="0"/>
        <v>4724</v>
      </c>
      <c r="F12" s="12">
        <v>1926</v>
      </c>
      <c r="G12" s="11">
        <v>1474</v>
      </c>
      <c r="H12" s="13">
        <f t="shared" si="2"/>
        <v>3400</v>
      </c>
      <c r="I12" s="14">
        <f t="shared" si="1"/>
        <v>8729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537</v>
      </c>
      <c r="C13" s="12">
        <v>1155</v>
      </c>
      <c r="D13" s="11">
        <v>3101</v>
      </c>
      <c r="E13" s="13">
        <f t="shared" si="0"/>
        <v>4256</v>
      </c>
      <c r="F13" s="12">
        <v>1759</v>
      </c>
      <c r="G13" s="11">
        <v>1343</v>
      </c>
      <c r="H13" s="13">
        <f t="shared" si="2"/>
        <v>3102</v>
      </c>
      <c r="I13" s="14">
        <f t="shared" si="1"/>
        <v>7895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541</v>
      </c>
      <c r="C14" s="12">
        <v>1299</v>
      </c>
      <c r="D14" s="11">
        <v>3455</v>
      </c>
      <c r="E14" s="13">
        <f t="shared" si="0"/>
        <v>4754</v>
      </c>
      <c r="F14" s="12">
        <v>1900</v>
      </c>
      <c r="G14" s="11">
        <v>1440</v>
      </c>
      <c r="H14" s="13">
        <f t="shared" si="2"/>
        <v>3340</v>
      </c>
      <c r="I14" s="14">
        <f t="shared" si="1"/>
        <v>8635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639</v>
      </c>
      <c r="C15" s="12">
        <v>1447</v>
      </c>
      <c r="D15" s="11">
        <v>4353</v>
      </c>
      <c r="E15" s="13">
        <f t="shared" si="0"/>
        <v>5800</v>
      </c>
      <c r="F15" s="12">
        <v>2512</v>
      </c>
      <c r="G15" s="11">
        <v>2558</v>
      </c>
      <c r="H15" s="13">
        <f t="shared" si="2"/>
        <v>5070</v>
      </c>
      <c r="I15" s="14">
        <f t="shared" si="1"/>
        <v>11509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707</v>
      </c>
      <c r="C16" s="12">
        <v>1326</v>
      </c>
      <c r="D16" s="11">
        <v>3625</v>
      </c>
      <c r="E16" s="13">
        <f t="shared" si="0"/>
        <v>4951</v>
      </c>
      <c r="F16" s="12">
        <v>2409</v>
      </c>
      <c r="G16" s="11">
        <v>2166</v>
      </c>
      <c r="H16" s="13">
        <f t="shared" si="2"/>
        <v>4575</v>
      </c>
      <c r="I16" s="14">
        <f t="shared" si="1"/>
        <v>10233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579</v>
      </c>
      <c r="C17" s="12">
        <v>1299</v>
      </c>
      <c r="D17" s="11">
        <v>3792</v>
      </c>
      <c r="E17" s="13">
        <f t="shared" si="0"/>
        <v>5091</v>
      </c>
      <c r="F17" s="12">
        <v>2304</v>
      </c>
      <c r="G17" s="11">
        <v>1825</v>
      </c>
      <c r="H17" s="13">
        <f t="shared" si="2"/>
        <v>4129</v>
      </c>
      <c r="I17" s="14">
        <f t="shared" si="1"/>
        <v>9799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513</v>
      </c>
      <c r="C18" s="12">
        <v>1385</v>
      </c>
      <c r="D18" s="11">
        <v>4264</v>
      </c>
      <c r="E18" s="13">
        <f t="shared" ref="E18:E31" si="3">C18+D18</f>
        <v>5649</v>
      </c>
      <c r="F18" s="12">
        <v>2321</v>
      </c>
      <c r="G18" s="11">
        <v>2068</v>
      </c>
      <c r="H18" s="13">
        <f t="shared" ref="H18:H31" si="4">G18+F18</f>
        <v>4389</v>
      </c>
      <c r="I18" s="14">
        <f t="shared" ref="I18:I31" si="5">H18+E18+B18</f>
        <v>10551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613</v>
      </c>
      <c r="C19" s="12">
        <v>1332</v>
      </c>
      <c r="D19" s="11">
        <v>4722</v>
      </c>
      <c r="E19" s="13">
        <f t="shared" si="3"/>
        <v>6054</v>
      </c>
      <c r="F19" s="12">
        <v>2412</v>
      </c>
      <c r="G19" s="11">
        <v>2255</v>
      </c>
      <c r="H19" s="13">
        <f t="shared" si="4"/>
        <v>4667</v>
      </c>
      <c r="I19" s="14">
        <f t="shared" si="5"/>
        <v>11334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527</v>
      </c>
      <c r="C20" s="12">
        <v>1311</v>
      </c>
      <c r="D20" s="11">
        <v>4856</v>
      </c>
      <c r="E20" s="13">
        <f t="shared" si="3"/>
        <v>6167</v>
      </c>
      <c r="F20" s="12">
        <v>2429</v>
      </c>
      <c r="G20" s="11">
        <v>2296</v>
      </c>
      <c r="H20" s="13">
        <f t="shared" si="4"/>
        <v>4725</v>
      </c>
      <c r="I20" s="14">
        <f t="shared" si="5"/>
        <v>11419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512</v>
      </c>
      <c r="C21" s="12">
        <v>1268</v>
      </c>
      <c r="D21" s="11">
        <v>4966</v>
      </c>
      <c r="E21" s="13">
        <f t="shared" si="3"/>
        <v>6234</v>
      </c>
      <c r="F21" s="12">
        <v>2367</v>
      </c>
      <c r="G21" s="11">
        <v>2227</v>
      </c>
      <c r="H21" s="13">
        <f t="shared" si="4"/>
        <v>4594</v>
      </c>
      <c r="I21" s="14">
        <f t="shared" si="5"/>
        <v>11340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555</v>
      </c>
      <c r="C22" s="12">
        <v>1112</v>
      </c>
      <c r="D22" s="11">
        <v>4455</v>
      </c>
      <c r="E22" s="13">
        <f t="shared" si="3"/>
        <v>5567</v>
      </c>
      <c r="F22" s="12">
        <v>2297</v>
      </c>
      <c r="G22" s="11">
        <v>2077</v>
      </c>
      <c r="H22" s="13">
        <f t="shared" si="4"/>
        <v>4374</v>
      </c>
      <c r="I22" s="14">
        <f t="shared" si="5"/>
        <v>10496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445</v>
      </c>
      <c r="C23" s="12">
        <v>843</v>
      </c>
      <c r="D23" s="11">
        <v>3667</v>
      </c>
      <c r="E23" s="13">
        <f t="shared" si="3"/>
        <v>4510</v>
      </c>
      <c r="F23" s="12">
        <v>2456</v>
      </c>
      <c r="G23" s="11">
        <v>2115</v>
      </c>
      <c r="H23" s="13">
        <f t="shared" si="4"/>
        <v>4571</v>
      </c>
      <c r="I23" s="14">
        <f t="shared" si="5"/>
        <v>9526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460</v>
      </c>
      <c r="C24" s="12">
        <v>778</v>
      </c>
      <c r="D24" s="11">
        <v>3226</v>
      </c>
      <c r="E24" s="13">
        <f t="shared" si="3"/>
        <v>4004</v>
      </c>
      <c r="F24" s="12">
        <v>2360</v>
      </c>
      <c r="G24" s="11">
        <v>1918</v>
      </c>
      <c r="H24" s="13">
        <f t="shared" si="4"/>
        <v>4278</v>
      </c>
      <c r="I24" s="14">
        <f t="shared" si="5"/>
        <v>8742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609</v>
      </c>
      <c r="C25" s="12">
        <v>802</v>
      </c>
      <c r="D25" s="11">
        <v>3427</v>
      </c>
      <c r="E25" s="13">
        <f t="shared" si="3"/>
        <v>4229</v>
      </c>
      <c r="F25" s="12">
        <v>2003</v>
      </c>
      <c r="G25" s="11">
        <v>1652</v>
      </c>
      <c r="H25" s="13">
        <f t="shared" si="4"/>
        <v>3655</v>
      </c>
      <c r="I25" s="14">
        <f t="shared" si="5"/>
        <v>8493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648</v>
      </c>
      <c r="C26" s="12">
        <v>891</v>
      </c>
      <c r="D26" s="11">
        <v>4115</v>
      </c>
      <c r="E26" s="13">
        <f t="shared" si="3"/>
        <v>5006</v>
      </c>
      <c r="F26" s="12">
        <v>1891</v>
      </c>
      <c r="G26" s="11">
        <v>1644</v>
      </c>
      <c r="H26" s="13">
        <f t="shared" si="4"/>
        <v>3535</v>
      </c>
      <c r="I26" s="14">
        <f t="shared" si="5"/>
        <v>9189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464</v>
      </c>
      <c r="C27" s="12">
        <v>674</v>
      </c>
      <c r="D27" s="11">
        <v>2861</v>
      </c>
      <c r="E27" s="13">
        <f t="shared" si="3"/>
        <v>3535</v>
      </c>
      <c r="F27" s="12">
        <v>1956</v>
      </c>
      <c r="G27" s="11">
        <v>1644</v>
      </c>
      <c r="H27" s="13">
        <f t="shared" si="4"/>
        <v>3600</v>
      </c>
      <c r="I27" s="14">
        <f t="shared" si="5"/>
        <v>7599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520</v>
      </c>
      <c r="C28" s="12">
        <v>698</v>
      </c>
      <c r="D28" s="11">
        <v>2615</v>
      </c>
      <c r="E28" s="13">
        <f t="shared" si="3"/>
        <v>3313</v>
      </c>
      <c r="F28" s="12">
        <v>1861</v>
      </c>
      <c r="G28" s="11">
        <v>1640</v>
      </c>
      <c r="H28" s="13">
        <f t="shared" si="4"/>
        <v>3501</v>
      </c>
      <c r="I28" s="14">
        <f t="shared" si="5"/>
        <v>7334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619</v>
      </c>
      <c r="C29" s="12">
        <v>835</v>
      </c>
      <c r="D29" s="11">
        <v>3247</v>
      </c>
      <c r="E29" s="13">
        <f t="shared" si="3"/>
        <v>4082</v>
      </c>
      <c r="F29" s="12">
        <v>1785</v>
      </c>
      <c r="G29" s="11">
        <v>1823</v>
      </c>
      <c r="H29" s="13">
        <f t="shared" si="4"/>
        <v>3608</v>
      </c>
      <c r="I29" s="14">
        <f t="shared" si="5"/>
        <v>8309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841</v>
      </c>
      <c r="C30" s="12">
        <v>910</v>
      </c>
      <c r="D30" s="11">
        <v>3619</v>
      </c>
      <c r="E30" s="13">
        <f t="shared" si="3"/>
        <v>4529</v>
      </c>
      <c r="F30" s="12">
        <v>1800</v>
      </c>
      <c r="G30" s="11">
        <v>2002</v>
      </c>
      <c r="H30" s="13">
        <f t="shared" si="4"/>
        <v>3802</v>
      </c>
      <c r="I30" s="14">
        <f t="shared" si="5"/>
        <v>9172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996</v>
      </c>
      <c r="C31" s="12">
        <v>840</v>
      </c>
      <c r="D31" s="11">
        <v>3685</v>
      </c>
      <c r="E31" s="13">
        <f t="shared" si="3"/>
        <v>4525</v>
      </c>
      <c r="F31" s="12">
        <v>1857</v>
      </c>
      <c r="G31" s="11">
        <v>2056</v>
      </c>
      <c r="H31" s="13">
        <f t="shared" si="4"/>
        <v>3913</v>
      </c>
      <c r="I31" s="14">
        <f t="shared" si="5"/>
        <v>9434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53.703703703703702</v>
      </c>
      <c r="C33" s="21">
        <f t="shared" ref="C33:I33" si="6">(C31-C26)*100/C26</f>
        <v>-5.7239057239057241</v>
      </c>
      <c r="D33" s="21">
        <f t="shared" si="6"/>
        <v>-10.449574726609963</v>
      </c>
      <c r="E33" s="21">
        <f t="shared" si="6"/>
        <v>-9.6084698361965639</v>
      </c>
      <c r="F33" s="21">
        <f t="shared" si="6"/>
        <v>-1.7979904812268641</v>
      </c>
      <c r="G33" s="21">
        <f t="shared" si="6"/>
        <v>25.060827250608273</v>
      </c>
      <c r="H33" s="21">
        <f t="shared" si="6"/>
        <v>10.693069306930694</v>
      </c>
      <c r="I33" s="25">
        <f t="shared" si="6"/>
        <v>2.6662313635868973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18.430439952437574</v>
      </c>
      <c r="C34" s="27">
        <f t="shared" ref="C34:I34" si="7">(C31-C30)*100/C30</f>
        <v>-7.6923076923076925</v>
      </c>
      <c r="D34" s="27">
        <f t="shared" si="7"/>
        <v>1.8237082066869301</v>
      </c>
      <c r="E34" s="27">
        <f t="shared" si="7"/>
        <v>-8.8319717376904389E-2</v>
      </c>
      <c r="F34" s="27">
        <f t="shared" si="7"/>
        <v>3.1666666666666665</v>
      </c>
      <c r="G34" s="27">
        <f t="shared" si="7"/>
        <v>2.6973026973026974</v>
      </c>
      <c r="H34" s="27">
        <f t="shared" si="7"/>
        <v>2.9195160441872701</v>
      </c>
      <c r="I34" s="28">
        <f t="shared" si="7"/>
        <v>2.8565198430004362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296C-7943-4126-8D4B-38CCB226FD91}">
  <sheetPr>
    <pageSetUpPr fitToPage="1"/>
  </sheetPr>
  <dimension ref="A1:P41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17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3635</v>
      </c>
      <c r="C6" s="12">
        <v>8640</v>
      </c>
      <c r="D6" s="11">
        <v>21530</v>
      </c>
      <c r="E6" s="13">
        <f t="shared" ref="E6:E17" si="0">C6+D6</f>
        <v>30170</v>
      </c>
      <c r="F6" s="12">
        <v>4146</v>
      </c>
      <c r="G6" s="11">
        <v>4245</v>
      </c>
      <c r="H6" s="13">
        <f>G6+F6</f>
        <v>8391</v>
      </c>
      <c r="I6" s="14">
        <f t="shared" ref="I6:I17" si="1">H6+E6+B6</f>
        <v>42196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4406</v>
      </c>
      <c r="C7" s="12">
        <v>10404</v>
      </c>
      <c r="D7" s="11">
        <v>25991</v>
      </c>
      <c r="E7" s="13">
        <f t="shared" si="0"/>
        <v>36395</v>
      </c>
      <c r="F7" s="12">
        <v>5071</v>
      </c>
      <c r="G7" s="11">
        <v>5309</v>
      </c>
      <c r="H7" s="13">
        <f t="shared" ref="H7:H17" si="2">G7+F7</f>
        <v>10380</v>
      </c>
      <c r="I7" s="14">
        <f t="shared" si="1"/>
        <v>51181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4544</v>
      </c>
      <c r="C8" s="12">
        <v>11066</v>
      </c>
      <c r="D8" s="11">
        <v>28742</v>
      </c>
      <c r="E8" s="13">
        <f t="shared" si="0"/>
        <v>39808</v>
      </c>
      <c r="F8" s="12">
        <v>7662</v>
      </c>
      <c r="G8" s="11">
        <v>6214</v>
      </c>
      <c r="H8" s="13">
        <f t="shared" si="2"/>
        <v>13876</v>
      </c>
      <c r="I8" s="14">
        <f t="shared" si="1"/>
        <v>58228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5196</v>
      </c>
      <c r="C9" s="12">
        <v>11298</v>
      </c>
      <c r="D9" s="11">
        <v>31221</v>
      </c>
      <c r="E9" s="13">
        <f t="shared" si="0"/>
        <v>42519</v>
      </c>
      <c r="F9" s="12">
        <v>9404</v>
      </c>
      <c r="G9" s="11">
        <v>7529</v>
      </c>
      <c r="H9" s="13">
        <f t="shared" si="2"/>
        <v>16933</v>
      </c>
      <c r="I9" s="14">
        <f t="shared" si="1"/>
        <v>64648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5312</v>
      </c>
      <c r="C10" s="12">
        <v>10228</v>
      </c>
      <c r="D10" s="11">
        <v>30602</v>
      </c>
      <c r="E10" s="13">
        <f t="shared" si="0"/>
        <v>40830</v>
      </c>
      <c r="F10" s="12">
        <v>11377</v>
      </c>
      <c r="G10" s="11">
        <v>8440</v>
      </c>
      <c r="H10" s="13">
        <f t="shared" si="2"/>
        <v>19817</v>
      </c>
      <c r="I10" s="14">
        <f t="shared" si="1"/>
        <v>65959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5320</v>
      </c>
      <c r="C11" s="12">
        <v>10812</v>
      </c>
      <c r="D11" s="11">
        <v>33182</v>
      </c>
      <c r="E11" s="13">
        <f t="shared" si="0"/>
        <v>43994</v>
      </c>
      <c r="F11" s="12">
        <v>12828</v>
      </c>
      <c r="G11" s="11">
        <v>8424</v>
      </c>
      <c r="H11" s="13">
        <f t="shared" si="2"/>
        <v>21252</v>
      </c>
      <c r="I11" s="14">
        <f t="shared" si="1"/>
        <v>70566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5725</v>
      </c>
      <c r="C12" s="12">
        <v>9443</v>
      </c>
      <c r="D12" s="11">
        <v>29349</v>
      </c>
      <c r="E12" s="13">
        <f t="shared" si="0"/>
        <v>38792</v>
      </c>
      <c r="F12" s="12">
        <v>13688</v>
      </c>
      <c r="G12" s="11">
        <v>9683</v>
      </c>
      <c r="H12" s="13">
        <f t="shared" si="2"/>
        <v>23371</v>
      </c>
      <c r="I12" s="14">
        <f t="shared" si="1"/>
        <v>67888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5540</v>
      </c>
      <c r="C13" s="12">
        <v>8963</v>
      </c>
      <c r="D13" s="11">
        <v>27071</v>
      </c>
      <c r="E13" s="13">
        <f t="shared" si="0"/>
        <v>36034</v>
      </c>
      <c r="F13" s="12">
        <v>12634</v>
      </c>
      <c r="G13" s="11">
        <v>7999</v>
      </c>
      <c r="H13" s="13">
        <f t="shared" si="2"/>
        <v>20633</v>
      </c>
      <c r="I13" s="14">
        <f t="shared" si="1"/>
        <v>62207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6075</v>
      </c>
      <c r="C14" s="12">
        <v>9868</v>
      </c>
      <c r="D14" s="11">
        <v>28650</v>
      </c>
      <c r="E14" s="13">
        <f t="shared" si="0"/>
        <v>38518</v>
      </c>
      <c r="F14" s="12">
        <v>12719</v>
      </c>
      <c r="G14" s="11">
        <v>8451</v>
      </c>
      <c r="H14" s="13">
        <f t="shared" si="2"/>
        <v>21170</v>
      </c>
      <c r="I14" s="14">
        <f t="shared" si="1"/>
        <v>65763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5803</v>
      </c>
      <c r="C15" s="12">
        <v>10138</v>
      </c>
      <c r="D15" s="11">
        <v>32314</v>
      </c>
      <c r="E15" s="13">
        <f t="shared" si="0"/>
        <v>42452</v>
      </c>
      <c r="F15" s="12">
        <v>16643</v>
      </c>
      <c r="G15" s="11">
        <v>13236</v>
      </c>
      <c r="H15" s="13">
        <f t="shared" si="2"/>
        <v>29879</v>
      </c>
      <c r="I15" s="14">
        <f t="shared" si="1"/>
        <v>78134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5681</v>
      </c>
      <c r="C16" s="12">
        <v>9229</v>
      </c>
      <c r="D16" s="11">
        <v>29640</v>
      </c>
      <c r="E16" s="13">
        <f t="shared" si="0"/>
        <v>38869</v>
      </c>
      <c r="F16" s="12">
        <v>16650</v>
      </c>
      <c r="G16" s="11">
        <v>11792</v>
      </c>
      <c r="H16" s="13">
        <f t="shared" si="2"/>
        <v>28442</v>
      </c>
      <c r="I16" s="14">
        <f t="shared" si="1"/>
        <v>72992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5088</v>
      </c>
      <c r="C17" s="12">
        <v>9202</v>
      </c>
      <c r="D17" s="11">
        <v>31726</v>
      </c>
      <c r="E17" s="13">
        <f t="shared" si="0"/>
        <v>40928</v>
      </c>
      <c r="F17" s="12">
        <v>15488</v>
      </c>
      <c r="G17" s="11">
        <v>10611</v>
      </c>
      <c r="H17" s="13">
        <f t="shared" si="2"/>
        <v>26099</v>
      </c>
      <c r="I17" s="14">
        <f t="shared" si="1"/>
        <v>72115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5192</v>
      </c>
      <c r="C18" s="12">
        <v>8942</v>
      </c>
      <c r="D18" s="11">
        <v>33790</v>
      </c>
      <c r="E18" s="13">
        <f>C18+D18</f>
        <v>42732</v>
      </c>
      <c r="F18" s="12">
        <v>14965</v>
      </c>
      <c r="G18" s="11">
        <v>11775</v>
      </c>
      <c r="H18" s="13">
        <f>G18+F18</f>
        <v>26740</v>
      </c>
      <c r="I18" s="14">
        <f>H18+E18+B18</f>
        <v>74664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5636</v>
      </c>
      <c r="C19" s="12">
        <v>8660</v>
      </c>
      <c r="D19" s="11">
        <v>35818</v>
      </c>
      <c r="E19" s="13">
        <f t="shared" ref="E19:E31" si="3">C19+D19</f>
        <v>44478</v>
      </c>
      <c r="F19" s="12">
        <v>14973</v>
      </c>
      <c r="G19" s="11">
        <v>13296</v>
      </c>
      <c r="H19" s="13">
        <f t="shared" ref="H19:H31" si="4">G19+F19</f>
        <v>28269</v>
      </c>
      <c r="I19" s="14">
        <f t="shared" ref="I19:I31" si="5">H19+E19+B19</f>
        <v>78383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5880</v>
      </c>
      <c r="C20" s="12">
        <v>8578</v>
      </c>
      <c r="D20" s="11">
        <v>38024</v>
      </c>
      <c r="E20" s="13">
        <f t="shared" si="3"/>
        <v>46602</v>
      </c>
      <c r="F20" s="12">
        <v>14915</v>
      </c>
      <c r="G20" s="11">
        <v>13635</v>
      </c>
      <c r="H20" s="13">
        <f t="shared" si="4"/>
        <v>28550</v>
      </c>
      <c r="I20" s="14">
        <f t="shared" si="5"/>
        <v>81032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6266</v>
      </c>
      <c r="C21" s="12">
        <v>8367</v>
      </c>
      <c r="D21" s="11">
        <v>37968</v>
      </c>
      <c r="E21" s="13">
        <f t="shared" si="3"/>
        <v>46335</v>
      </c>
      <c r="F21" s="12">
        <v>14842</v>
      </c>
      <c r="G21" s="11">
        <v>14053</v>
      </c>
      <c r="H21" s="13">
        <f t="shared" si="4"/>
        <v>28895</v>
      </c>
      <c r="I21" s="14">
        <f t="shared" si="5"/>
        <v>81496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6101</v>
      </c>
      <c r="C22" s="12">
        <v>7398</v>
      </c>
      <c r="D22" s="11">
        <v>34813</v>
      </c>
      <c r="E22" s="13">
        <f t="shared" si="3"/>
        <v>42211</v>
      </c>
      <c r="F22" s="12">
        <v>15744</v>
      </c>
      <c r="G22" s="11">
        <v>14745</v>
      </c>
      <c r="H22" s="13">
        <f t="shared" si="4"/>
        <v>30489</v>
      </c>
      <c r="I22" s="14">
        <f t="shared" si="5"/>
        <v>78801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5611</v>
      </c>
      <c r="C23" s="12">
        <v>5716</v>
      </c>
      <c r="D23" s="11">
        <v>29262</v>
      </c>
      <c r="E23" s="13">
        <f t="shared" si="3"/>
        <v>34978</v>
      </c>
      <c r="F23" s="12">
        <v>17384</v>
      </c>
      <c r="G23" s="11">
        <v>15102</v>
      </c>
      <c r="H23" s="13">
        <f t="shared" si="4"/>
        <v>32486</v>
      </c>
      <c r="I23" s="14">
        <f t="shared" si="5"/>
        <v>73075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6264</v>
      </c>
      <c r="C24" s="12">
        <v>5347</v>
      </c>
      <c r="D24" s="11">
        <v>26333</v>
      </c>
      <c r="E24" s="13">
        <f t="shared" si="3"/>
        <v>31680</v>
      </c>
      <c r="F24" s="12">
        <v>15753</v>
      </c>
      <c r="G24" s="11">
        <v>13392</v>
      </c>
      <c r="H24" s="13">
        <f t="shared" si="4"/>
        <v>29145</v>
      </c>
      <c r="I24" s="14">
        <f t="shared" si="5"/>
        <v>67089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6659</v>
      </c>
      <c r="C25" s="12">
        <v>4958</v>
      </c>
      <c r="D25" s="11">
        <v>25190</v>
      </c>
      <c r="E25" s="13">
        <f t="shared" si="3"/>
        <v>30148</v>
      </c>
      <c r="F25" s="12">
        <v>14644</v>
      </c>
      <c r="G25" s="11">
        <v>12420</v>
      </c>
      <c r="H25" s="13">
        <f t="shared" si="4"/>
        <v>27064</v>
      </c>
      <c r="I25" s="14">
        <f t="shared" si="5"/>
        <v>63871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7264</v>
      </c>
      <c r="C26" s="12">
        <v>5606</v>
      </c>
      <c r="D26" s="11">
        <v>32450</v>
      </c>
      <c r="E26" s="13">
        <f t="shared" si="3"/>
        <v>38056</v>
      </c>
      <c r="F26" s="12">
        <v>13944</v>
      </c>
      <c r="G26" s="11">
        <v>12821</v>
      </c>
      <c r="H26" s="13">
        <f t="shared" si="4"/>
        <v>26765</v>
      </c>
      <c r="I26" s="14">
        <f t="shared" si="5"/>
        <v>72085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6038</v>
      </c>
      <c r="C27" s="12">
        <v>4396</v>
      </c>
      <c r="D27" s="11">
        <v>22586</v>
      </c>
      <c r="E27" s="13">
        <f t="shared" si="3"/>
        <v>26982</v>
      </c>
      <c r="F27" s="12">
        <v>14092</v>
      </c>
      <c r="G27" s="11">
        <v>12895</v>
      </c>
      <c r="H27" s="13">
        <f t="shared" si="4"/>
        <v>26987</v>
      </c>
      <c r="I27" s="14">
        <f t="shared" si="5"/>
        <v>60007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6178</v>
      </c>
      <c r="C28" s="12">
        <v>4462</v>
      </c>
      <c r="D28" s="11">
        <v>21645</v>
      </c>
      <c r="E28" s="13">
        <f t="shared" si="3"/>
        <v>26107</v>
      </c>
      <c r="F28" s="12">
        <v>14074</v>
      </c>
      <c r="G28" s="11">
        <v>12765</v>
      </c>
      <c r="H28" s="13">
        <f t="shared" si="4"/>
        <v>26839</v>
      </c>
      <c r="I28" s="14">
        <f t="shared" si="5"/>
        <v>59124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6869</v>
      </c>
      <c r="C29" s="12">
        <v>5280</v>
      </c>
      <c r="D29" s="11">
        <v>24624</v>
      </c>
      <c r="E29" s="13">
        <f t="shared" si="3"/>
        <v>29904</v>
      </c>
      <c r="F29" s="12">
        <v>14067</v>
      </c>
      <c r="G29" s="11">
        <v>13953</v>
      </c>
      <c r="H29" s="13">
        <f t="shared" si="4"/>
        <v>28020</v>
      </c>
      <c r="I29" s="14">
        <f t="shared" si="5"/>
        <v>64793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8237</v>
      </c>
      <c r="C30" s="12">
        <v>5874</v>
      </c>
      <c r="D30" s="11">
        <v>27541</v>
      </c>
      <c r="E30" s="13">
        <f t="shared" si="3"/>
        <v>33415</v>
      </c>
      <c r="F30" s="12">
        <v>15469</v>
      </c>
      <c r="G30" s="11">
        <v>15584</v>
      </c>
      <c r="H30" s="13">
        <f t="shared" si="4"/>
        <v>31053</v>
      </c>
      <c r="I30" s="14">
        <f t="shared" si="5"/>
        <v>72705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9603</v>
      </c>
      <c r="C31" s="12">
        <v>6015</v>
      </c>
      <c r="D31" s="11">
        <v>28084</v>
      </c>
      <c r="E31" s="13">
        <f t="shared" si="3"/>
        <v>34099</v>
      </c>
      <c r="F31" s="12">
        <v>15699</v>
      </c>
      <c r="G31" s="11">
        <v>15609</v>
      </c>
      <c r="H31" s="13">
        <f t="shared" si="4"/>
        <v>31308</v>
      </c>
      <c r="I31" s="14">
        <f t="shared" si="5"/>
        <v>75010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32.199889867841406</v>
      </c>
      <c r="C33" s="21">
        <f t="shared" ref="C33:I33" si="6">(C31-C26)*100/C26</f>
        <v>7.2957545486978237</v>
      </c>
      <c r="D33" s="21">
        <f t="shared" si="6"/>
        <v>-13.454545454545455</v>
      </c>
      <c r="E33" s="21">
        <f t="shared" si="6"/>
        <v>-10.397834769812908</v>
      </c>
      <c r="F33" s="21">
        <f t="shared" si="6"/>
        <v>12.586058519793459</v>
      </c>
      <c r="G33" s="21">
        <f t="shared" si="6"/>
        <v>21.74557366820061</v>
      </c>
      <c r="H33" s="21">
        <f t="shared" si="6"/>
        <v>16.973659630113954</v>
      </c>
      <c r="I33" s="25">
        <f t="shared" si="6"/>
        <v>4.0577096483318309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16.583707660556026</v>
      </c>
      <c r="C34" s="27">
        <f t="shared" ref="C34:I34" si="7">(C31-C30)*100/C30</f>
        <v>2.4004085801838611</v>
      </c>
      <c r="D34" s="27">
        <f t="shared" si="7"/>
        <v>1.971605969282161</v>
      </c>
      <c r="E34" s="27">
        <f t="shared" si="7"/>
        <v>2.0469848870267842</v>
      </c>
      <c r="F34" s="27">
        <f t="shared" si="7"/>
        <v>1.4868446570560476</v>
      </c>
      <c r="G34" s="27">
        <f t="shared" si="7"/>
        <v>0.16042094455852157</v>
      </c>
      <c r="H34" s="27">
        <f t="shared" si="7"/>
        <v>0.82117669790358416</v>
      </c>
      <c r="I34" s="28">
        <f t="shared" si="7"/>
        <v>3.1703459184375213</v>
      </c>
      <c r="J34" s="15"/>
      <c r="K34" s="15"/>
      <c r="L34" s="15"/>
      <c r="M34" s="15"/>
      <c r="N34" s="15"/>
    </row>
    <row r="35" spans="1:16" x14ac:dyDescent="0.2">
      <c r="A35" s="18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6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A38" s="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P41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42"/>
  <sheetViews>
    <sheetView tabSelected="1"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18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31">
        <v>386</v>
      </c>
      <c r="C6" s="11">
        <v>1343</v>
      </c>
      <c r="D6" s="11">
        <v>3108</v>
      </c>
      <c r="E6" s="13">
        <f t="shared" ref="E6:E17" si="0">C6+D6</f>
        <v>4451</v>
      </c>
      <c r="F6" s="12">
        <v>814</v>
      </c>
      <c r="G6" s="11">
        <v>732</v>
      </c>
      <c r="H6" s="13">
        <f>G6+F6</f>
        <v>1546</v>
      </c>
      <c r="I6" s="14">
        <f t="shared" ref="I6:I17" si="1">H6+E6+B6</f>
        <v>6383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3">
        <v>475</v>
      </c>
      <c r="C7" s="11">
        <v>1909</v>
      </c>
      <c r="D7" s="11">
        <v>4417</v>
      </c>
      <c r="E7" s="13">
        <f t="shared" si="0"/>
        <v>6326</v>
      </c>
      <c r="F7" s="12">
        <v>1016</v>
      </c>
      <c r="G7" s="11">
        <v>942</v>
      </c>
      <c r="H7" s="13">
        <f t="shared" ref="H7:H17" si="2">G7+F7</f>
        <v>1958</v>
      </c>
      <c r="I7" s="14">
        <f t="shared" si="1"/>
        <v>8759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3">
        <v>561</v>
      </c>
      <c r="C8" s="11">
        <v>1920</v>
      </c>
      <c r="D8" s="11">
        <v>4933</v>
      </c>
      <c r="E8" s="13">
        <f t="shared" si="0"/>
        <v>6853</v>
      </c>
      <c r="F8" s="12">
        <v>1369</v>
      </c>
      <c r="G8" s="11">
        <v>1110</v>
      </c>
      <c r="H8" s="13">
        <f t="shared" si="2"/>
        <v>2479</v>
      </c>
      <c r="I8" s="14">
        <f t="shared" si="1"/>
        <v>9893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3">
        <v>630</v>
      </c>
      <c r="C9" s="11">
        <v>2005</v>
      </c>
      <c r="D9" s="11">
        <v>5196</v>
      </c>
      <c r="E9" s="13">
        <f t="shared" si="0"/>
        <v>7201</v>
      </c>
      <c r="F9" s="12">
        <v>1465</v>
      </c>
      <c r="G9" s="11">
        <v>1274</v>
      </c>
      <c r="H9" s="13">
        <f t="shared" si="2"/>
        <v>2739</v>
      </c>
      <c r="I9" s="14">
        <f t="shared" si="1"/>
        <v>10570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3">
        <v>592</v>
      </c>
      <c r="C10" s="11">
        <v>1861</v>
      </c>
      <c r="D10" s="11">
        <v>5268</v>
      </c>
      <c r="E10" s="13">
        <f t="shared" si="0"/>
        <v>7129</v>
      </c>
      <c r="F10" s="12">
        <v>1690</v>
      </c>
      <c r="G10" s="11">
        <v>1116</v>
      </c>
      <c r="H10" s="13">
        <f t="shared" si="2"/>
        <v>2806</v>
      </c>
      <c r="I10" s="14">
        <f t="shared" si="1"/>
        <v>10527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3">
        <v>716</v>
      </c>
      <c r="C11" s="11">
        <v>1865</v>
      </c>
      <c r="D11" s="11">
        <v>5440</v>
      </c>
      <c r="E11" s="13">
        <f t="shared" si="0"/>
        <v>7305</v>
      </c>
      <c r="F11" s="12">
        <v>1719</v>
      </c>
      <c r="G11" s="11">
        <v>1163</v>
      </c>
      <c r="H11" s="13">
        <f t="shared" si="2"/>
        <v>2882</v>
      </c>
      <c r="I11" s="14">
        <f t="shared" si="1"/>
        <v>10903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3">
        <v>626</v>
      </c>
      <c r="C12" s="11">
        <v>1513</v>
      </c>
      <c r="D12" s="11">
        <v>4426</v>
      </c>
      <c r="E12" s="13">
        <f t="shared" si="0"/>
        <v>5939</v>
      </c>
      <c r="F12" s="12">
        <v>1823</v>
      </c>
      <c r="G12" s="11">
        <v>1295</v>
      </c>
      <c r="H12" s="13">
        <f t="shared" si="2"/>
        <v>3118</v>
      </c>
      <c r="I12" s="14">
        <f t="shared" si="1"/>
        <v>9683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3">
        <v>567</v>
      </c>
      <c r="C13" s="11">
        <v>1398</v>
      </c>
      <c r="D13" s="11">
        <v>4063</v>
      </c>
      <c r="E13" s="13">
        <f t="shared" si="0"/>
        <v>5461</v>
      </c>
      <c r="F13" s="12">
        <v>1689</v>
      </c>
      <c r="G13" s="11">
        <v>1180</v>
      </c>
      <c r="H13" s="13">
        <f t="shared" si="2"/>
        <v>2869</v>
      </c>
      <c r="I13" s="14">
        <f t="shared" si="1"/>
        <v>8897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3">
        <v>631</v>
      </c>
      <c r="C14" s="11">
        <v>1717</v>
      </c>
      <c r="D14" s="11">
        <v>4951</v>
      </c>
      <c r="E14" s="13">
        <f t="shared" si="0"/>
        <v>6668</v>
      </c>
      <c r="F14" s="12">
        <v>1820</v>
      </c>
      <c r="G14" s="11">
        <v>1365</v>
      </c>
      <c r="H14" s="13">
        <f t="shared" si="2"/>
        <v>3185</v>
      </c>
      <c r="I14" s="14">
        <f t="shared" si="1"/>
        <v>10484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3">
        <v>695</v>
      </c>
      <c r="C15" s="11">
        <v>1761</v>
      </c>
      <c r="D15" s="11">
        <v>5749</v>
      </c>
      <c r="E15" s="13">
        <f t="shared" si="0"/>
        <v>7510</v>
      </c>
      <c r="F15" s="12">
        <v>2418</v>
      </c>
      <c r="G15" s="11">
        <v>2309</v>
      </c>
      <c r="H15" s="13">
        <f t="shared" si="2"/>
        <v>4727</v>
      </c>
      <c r="I15" s="14">
        <f t="shared" si="1"/>
        <v>12932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3">
        <v>772</v>
      </c>
      <c r="C16" s="11">
        <v>1703</v>
      </c>
      <c r="D16" s="11">
        <v>5114</v>
      </c>
      <c r="E16" s="13">
        <f t="shared" si="0"/>
        <v>6817</v>
      </c>
      <c r="F16" s="12">
        <v>2283</v>
      </c>
      <c r="G16" s="11">
        <v>1909</v>
      </c>
      <c r="H16" s="13">
        <f t="shared" si="2"/>
        <v>4192</v>
      </c>
      <c r="I16" s="14">
        <f t="shared" si="1"/>
        <v>11781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3">
        <v>642</v>
      </c>
      <c r="C17" s="11">
        <v>1620</v>
      </c>
      <c r="D17" s="11">
        <v>5027</v>
      </c>
      <c r="E17" s="13">
        <f t="shared" si="0"/>
        <v>6647</v>
      </c>
      <c r="F17" s="12">
        <v>2163</v>
      </c>
      <c r="G17" s="11">
        <v>1692</v>
      </c>
      <c r="H17" s="13">
        <f t="shared" si="2"/>
        <v>3855</v>
      </c>
      <c r="I17" s="14">
        <f t="shared" si="1"/>
        <v>11144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3">
        <v>556</v>
      </c>
      <c r="C18" s="11">
        <v>1627</v>
      </c>
      <c r="D18" s="11">
        <v>5709</v>
      </c>
      <c r="E18" s="13">
        <f t="shared" ref="E18:E31" si="3">C18+D18</f>
        <v>7336</v>
      </c>
      <c r="F18" s="11">
        <v>2237</v>
      </c>
      <c r="G18" s="11">
        <v>1905</v>
      </c>
      <c r="H18" s="13">
        <f t="shared" ref="H18:H31" si="4">G18+F18</f>
        <v>4142</v>
      </c>
      <c r="I18" s="14">
        <f t="shared" ref="I18:I31" si="5">H18+E18+B18</f>
        <v>12034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3">
        <v>638</v>
      </c>
      <c r="C19" s="11">
        <v>1580</v>
      </c>
      <c r="D19" s="11">
        <v>6405</v>
      </c>
      <c r="E19" s="13">
        <f t="shared" si="3"/>
        <v>7985</v>
      </c>
      <c r="F19" s="12">
        <v>2318</v>
      </c>
      <c r="G19" s="11">
        <v>2002</v>
      </c>
      <c r="H19" s="13">
        <f t="shared" si="4"/>
        <v>4320</v>
      </c>
      <c r="I19" s="14">
        <f t="shared" si="5"/>
        <v>12943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3">
        <v>513</v>
      </c>
      <c r="C20" s="11">
        <v>1500</v>
      </c>
      <c r="D20" s="11">
        <v>6658</v>
      </c>
      <c r="E20" s="13">
        <f t="shared" si="3"/>
        <v>8158</v>
      </c>
      <c r="F20" s="12">
        <v>2383</v>
      </c>
      <c r="G20" s="11">
        <v>1998</v>
      </c>
      <c r="H20" s="13">
        <f t="shared" si="4"/>
        <v>4381</v>
      </c>
      <c r="I20" s="14">
        <f t="shared" si="5"/>
        <v>13052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3">
        <v>527</v>
      </c>
      <c r="C21" s="11">
        <v>1481</v>
      </c>
      <c r="D21" s="11">
        <v>6482</v>
      </c>
      <c r="E21" s="13">
        <f t="shared" si="3"/>
        <v>7963</v>
      </c>
      <c r="F21" s="12">
        <v>2259</v>
      </c>
      <c r="G21" s="11">
        <v>2015</v>
      </c>
      <c r="H21" s="13">
        <f t="shared" si="4"/>
        <v>4274</v>
      </c>
      <c r="I21" s="14">
        <f t="shared" si="5"/>
        <v>12764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3">
        <v>606</v>
      </c>
      <c r="C22" s="11">
        <v>1347</v>
      </c>
      <c r="D22" s="11">
        <v>5972</v>
      </c>
      <c r="E22" s="13">
        <f t="shared" si="3"/>
        <v>7319</v>
      </c>
      <c r="F22" s="12">
        <v>2138</v>
      </c>
      <c r="G22" s="11">
        <v>1900</v>
      </c>
      <c r="H22" s="13">
        <f t="shared" si="4"/>
        <v>4038</v>
      </c>
      <c r="I22" s="14">
        <f t="shared" si="5"/>
        <v>11963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3">
        <v>490</v>
      </c>
      <c r="C23" s="11">
        <v>1070</v>
      </c>
      <c r="D23" s="11">
        <v>4965</v>
      </c>
      <c r="E23" s="13">
        <f t="shared" si="3"/>
        <v>6035</v>
      </c>
      <c r="F23" s="12">
        <v>2328</v>
      </c>
      <c r="G23" s="11">
        <v>1871</v>
      </c>
      <c r="H23" s="13">
        <f t="shared" si="4"/>
        <v>4199</v>
      </c>
      <c r="I23" s="14">
        <f t="shared" si="5"/>
        <v>10724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3">
        <v>522</v>
      </c>
      <c r="C24" s="11">
        <v>958</v>
      </c>
      <c r="D24" s="11">
        <v>4323</v>
      </c>
      <c r="E24" s="13">
        <f t="shared" si="3"/>
        <v>5281</v>
      </c>
      <c r="F24" s="12">
        <v>2259</v>
      </c>
      <c r="G24" s="11">
        <v>1740</v>
      </c>
      <c r="H24" s="13">
        <f t="shared" si="4"/>
        <v>3999</v>
      </c>
      <c r="I24" s="14">
        <f t="shared" si="5"/>
        <v>9802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3">
        <v>707</v>
      </c>
      <c r="C25" s="11">
        <v>1012</v>
      </c>
      <c r="D25" s="11">
        <v>4590</v>
      </c>
      <c r="E25" s="13">
        <f t="shared" si="3"/>
        <v>5602</v>
      </c>
      <c r="F25" s="12">
        <v>1933</v>
      </c>
      <c r="G25" s="11">
        <v>1537</v>
      </c>
      <c r="H25" s="13">
        <f t="shared" si="4"/>
        <v>3470</v>
      </c>
      <c r="I25" s="14">
        <f t="shared" si="5"/>
        <v>9779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3">
        <v>663</v>
      </c>
      <c r="C26" s="11">
        <v>1023</v>
      </c>
      <c r="D26" s="11">
        <v>5169</v>
      </c>
      <c r="E26" s="13">
        <f t="shared" si="3"/>
        <v>6192</v>
      </c>
      <c r="F26" s="12">
        <v>1867</v>
      </c>
      <c r="G26" s="11">
        <v>1523</v>
      </c>
      <c r="H26" s="13">
        <f t="shared" si="4"/>
        <v>3390</v>
      </c>
      <c r="I26" s="14">
        <f t="shared" si="5"/>
        <v>10245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3">
        <v>456</v>
      </c>
      <c r="C27" s="11">
        <v>850</v>
      </c>
      <c r="D27" s="11">
        <v>3884</v>
      </c>
      <c r="E27" s="13">
        <f t="shared" si="3"/>
        <v>4734</v>
      </c>
      <c r="F27" s="12">
        <v>1863</v>
      </c>
      <c r="G27" s="11">
        <v>1510</v>
      </c>
      <c r="H27" s="13">
        <f t="shared" si="4"/>
        <v>3373</v>
      </c>
      <c r="I27" s="14">
        <f t="shared" si="5"/>
        <v>8563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3">
        <v>620</v>
      </c>
      <c r="C28" s="11">
        <v>825</v>
      </c>
      <c r="D28" s="11">
        <v>3764</v>
      </c>
      <c r="E28" s="13">
        <f t="shared" si="3"/>
        <v>4589</v>
      </c>
      <c r="F28" s="12">
        <v>1730</v>
      </c>
      <c r="G28" s="11">
        <v>1517</v>
      </c>
      <c r="H28" s="13">
        <f t="shared" si="4"/>
        <v>3247</v>
      </c>
      <c r="I28" s="14">
        <f t="shared" si="5"/>
        <v>8456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3">
        <v>652</v>
      </c>
      <c r="C29" s="11">
        <v>979</v>
      </c>
      <c r="D29" s="11">
        <v>4386</v>
      </c>
      <c r="E29" s="13">
        <f t="shared" si="3"/>
        <v>5365</v>
      </c>
      <c r="F29" s="12">
        <v>1692</v>
      </c>
      <c r="G29" s="11">
        <v>1719</v>
      </c>
      <c r="H29" s="13">
        <f t="shared" si="4"/>
        <v>3411</v>
      </c>
      <c r="I29" s="14">
        <f t="shared" si="5"/>
        <v>9428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3">
        <v>862</v>
      </c>
      <c r="C30" s="11">
        <v>1107</v>
      </c>
      <c r="D30" s="11">
        <v>4657</v>
      </c>
      <c r="E30" s="13">
        <f t="shared" si="3"/>
        <v>5764</v>
      </c>
      <c r="F30" s="12">
        <v>1711</v>
      </c>
      <c r="G30" s="11">
        <v>1865</v>
      </c>
      <c r="H30" s="13">
        <f t="shared" si="4"/>
        <v>3576</v>
      </c>
      <c r="I30" s="14">
        <f t="shared" si="5"/>
        <v>10202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3">
        <v>1041</v>
      </c>
      <c r="C31" s="11">
        <v>965</v>
      </c>
      <c r="D31" s="11">
        <v>4765</v>
      </c>
      <c r="E31" s="13">
        <f t="shared" si="3"/>
        <v>5730</v>
      </c>
      <c r="F31" s="12">
        <v>1758</v>
      </c>
      <c r="G31" s="11">
        <v>1932</v>
      </c>
      <c r="H31" s="13">
        <f t="shared" si="4"/>
        <v>3690</v>
      </c>
      <c r="I31" s="14">
        <f t="shared" si="5"/>
        <v>10461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57.013574660633488</v>
      </c>
      <c r="C33" s="21">
        <f t="shared" ref="C33:I33" si="6">(C31-C26)*100/C26</f>
        <v>-5.6695992179863151</v>
      </c>
      <c r="D33" s="21">
        <f t="shared" si="6"/>
        <v>-7.8158251112400849</v>
      </c>
      <c r="E33" s="21">
        <f t="shared" si="6"/>
        <v>-7.4612403100775193</v>
      </c>
      <c r="F33" s="21">
        <f t="shared" si="6"/>
        <v>-5.8382431708623459</v>
      </c>
      <c r="G33" s="21">
        <f t="shared" si="6"/>
        <v>26.854891661195008</v>
      </c>
      <c r="H33" s="21">
        <f t="shared" si="6"/>
        <v>8.8495575221238933</v>
      </c>
      <c r="I33" s="25">
        <f t="shared" si="6"/>
        <v>2.1083455344070279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20.765661252900234</v>
      </c>
      <c r="C34" s="27">
        <f t="shared" ref="C34:I34" si="7">(C31-C30)*100/C30</f>
        <v>-12.827461607949413</v>
      </c>
      <c r="D34" s="27">
        <f t="shared" si="7"/>
        <v>2.319089542624007</v>
      </c>
      <c r="E34" s="27">
        <f t="shared" si="7"/>
        <v>-0.58986814712005553</v>
      </c>
      <c r="F34" s="27">
        <f t="shared" si="7"/>
        <v>2.7469316189362947</v>
      </c>
      <c r="G34" s="27">
        <f t="shared" si="7"/>
        <v>3.5924932975871315</v>
      </c>
      <c r="H34" s="27">
        <f t="shared" si="7"/>
        <v>3.1879194630872485</v>
      </c>
      <c r="I34" s="28">
        <f t="shared" si="7"/>
        <v>2.5387178984512841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  <headerFooter>
    <oddFooter>&amp;R&amp;G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012B-84D0-4305-B5F1-BB4A9997E560}">
  <sheetPr>
    <pageSetUpPr fitToPage="1"/>
  </sheetPr>
  <dimension ref="A1:P42"/>
  <sheetViews>
    <sheetView zoomScaleNormal="100" workbookViewId="0">
      <selection activeCell="H31" sqref="H31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18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31">
        <v>2924</v>
      </c>
      <c r="C6" s="11">
        <v>8929</v>
      </c>
      <c r="D6" s="11">
        <v>23147</v>
      </c>
      <c r="E6" s="13">
        <f t="shared" ref="E6:E25" si="0">C6+D6</f>
        <v>32076</v>
      </c>
      <c r="F6" s="12">
        <v>3767</v>
      </c>
      <c r="G6" s="11">
        <v>3524</v>
      </c>
      <c r="H6" s="13">
        <f>G6+F6</f>
        <v>7291</v>
      </c>
      <c r="I6" s="14">
        <f t="shared" ref="I6:I25" si="1">H6+E6+B6</f>
        <v>42291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3">
        <v>3641</v>
      </c>
      <c r="C7" s="11">
        <v>11172</v>
      </c>
      <c r="D7" s="11">
        <v>30217</v>
      </c>
      <c r="E7" s="13">
        <f t="shared" si="0"/>
        <v>41389</v>
      </c>
      <c r="F7" s="12">
        <v>4297</v>
      </c>
      <c r="G7" s="11">
        <v>4016</v>
      </c>
      <c r="H7" s="13">
        <f t="shared" ref="H7:H25" si="2">G7+F7</f>
        <v>8313</v>
      </c>
      <c r="I7" s="14">
        <f t="shared" si="1"/>
        <v>53343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3">
        <v>4028</v>
      </c>
      <c r="C8" s="11">
        <v>11834</v>
      </c>
      <c r="D8" s="11">
        <v>33400</v>
      </c>
      <c r="E8" s="13">
        <f t="shared" si="0"/>
        <v>45234</v>
      </c>
      <c r="F8" s="12">
        <v>7407</v>
      </c>
      <c r="G8" s="11">
        <v>5376</v>
      </c>
      <c r="H8" s="13">
        <f t="shared" si="2"/>
        <v>12783</v>
      </c>
      <c r="I8" s="14">
        <f t="shared" si="1"/>
        <v>62045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3">
        <v>4469</v>
      </c>
      <c r="C9" s="11">
        <v>12242</v>
      </c>
      <c r="D9" s="11">
        <v>36649</v>
      </c>
      <c r="E9" s="13">
        <f t="shared" si="0"/>
        <v>48891</v>
      </c>
      <c r="F9" s="12">
        <v>9007</v>
      </c>
      <c r="G9" s="11">
        <v>6183</v>
      </c>
      <c r="H9" s="13">
        <f t="shared" si="2"/>
        <v>15190</v>
      </c>
      <c r="I9" s="14">
        <f t="shared" si="1"/>
        <v>68550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3">
        <v>4399</v>
      </c>
      <c r="C10" s="11">
        <v>11330</v>
      </c>
      <c r="D10" s="11">
        <v>36373</v>
      </c>
      <c r="E10" s="13">
        <f t="shared" si="0"/>
        <v>47703</v>
      </c>
      <c r="F10" s="12">
        <v>11249</v>
      </c>
      <c r="G10" s="11">
        <v>7047</v>
      </c>
      <c r="H10" s="13">
        <f t="shared" si="2"/>
        <v>18296</v>
      </c>
      <c r="I10" s="14">
        <f t="shared" si="1"/>
        <v>70398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3">
        <v>5291</v>
      </c>
      <c r="C11" s="11">
        <v>11642</v>
      </c>
      <c r="D11" s="11">
        <v>37812</v>
      </c>
      <c r="E11" s="13">
        <f t="shared" si="0"/>
        <v>49454</v>
      </c>
      <c r="F11" s="12">
        <v>11516</v>
      </c>
      <c r="G11" s="11">
        <v>7045</v>
      </c>
      <c r="H11" s="13">
        <f t="shared" si="2"/>
        <v>18561</v>
      </c>
      <c r="I11" s="14">
        <f t="shared" si="1"/>
        <v>73306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3">
        <v>5148</v>
      </c>
      <c r="C12" s="11">
        <v>10192</v>
      </c>
      <c r="D12" s="11">
        <v>33349</v>
      </c>
      <c r="E12" s="13">
        <f t="shared" si="0"/>
        <v>43541</v>
      </c>
      <c r="F12" s="12">
        <v>13055</v>
      </c>
      <c r="G12" s="11">
        <v>7859</v>
      </c>
      <c r="H12" s="13">
        <f t="shared" si="2"/>
        <v>20914</v>
      </c>
      <c r="I12" s="14">
        <f t="shared" si="1"/>
        <v>69603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3">
        <v>4772</v>
      </c>
      <c r="C13" s="11">
        <v>9553</v>
      </c>
      <c r="D13" s="11">
        <v>30344</v>
      </c>
      <c r="E13" s="13">
        <f t="shared" si="0"/>
        <v>39897</v>
      </c>
      <c r="F13" s="12">
        <v>12140</v>
      </c>
      <c r="G13" s="11">
        <v>6611</v>
      </c>
      <c r="H13" s="13">
        <f t="shared" si="2"/>
        <v>18751</v>
      </c>
      <c r="I13" s="14">
        <f t="shared" si="1"/>
        <v>63420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3">
        <v>5305</v>
      </c>
      <c r="C14" s="11">
        <v>11214</v>
      </c>
      <c r="D14" s="11">
        <v>35284</v>
      </c>
      <c r="E14" s="13">
        <f t="shared" si="0"/>
        <v>46498</v>
      </c>
      <c r="F14" s="12">
        <v>12441</v>
      </c>
      <c r="G14" s="11">
        <v>7119</v>
      </c>
      <c r="H14" s="13">
        <f t="shared" si="2"/>
        <v>19560</v>
      </c>
      <c r="I14" s="14">
        <f t="shared" si="1"/>
        <v>71363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3">
        <v>5315</v>
      </c>
      <c r="C15" s="11">
        <v>11125</v>
      </c>
      <c r="D15" s="11">
        <v>38142</v>
      </c>
      <c r="E15" s="13">
        <f t="shared" si="0"/>
        <v>49267</v>
      </c>
      <c r="F15" s="12">
        <v>16322</v>
      </c>
      <c r="G15" s="11">
        <v>11402</v>
      </c>
      <c r="H15" s="13">
        <f t="shared" si="2"/>
        <v>27724</v>
      </c>
      <c r="I15" s="14">
        <f t="shared" si="1"/>
        <v>82306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3">
        <v>5144</v>
      </c>
      <c r="C16" s="11">
        <v>10482</v>
      </c>
      <c r="D16" s="11">
        <v>35630</v>
      </c>
      <c r="E16" s="13">
        <f t="shared" si="0"/>
        <v>46112</v>
      </c>
      <c r="F16" s="12">
        <v>15909</v>
      </c>
      <c r="G16" s="11">
        <v>10070</v>
      </c>
      <c r="H16" s="13">
        <f t="shared" si="2"/>
        <v>25979</v>
      </c>
      <c r="I16" s="14">
        <f t="shared" si="1"/>
        <v>77235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3">
        <v>5354</v>
      </c>
      <c r="C17" s="11">
        <v>10203</v>
      </c>
      <c r="D17" s="11">
        <v>36729</v>
      </c>
      <c r="E17" s="13">
        <f t="shared" si="0"/>
        <v>46932</v>
      </c>
      <c r="F17" s="12">
        <v>14136</v>
      </c>
      <c r="G17" s="11">
        <v>9203</v>
      </c>
      <c r="H17" s="13">
        <f t="shared" si="2"/>
        <v>23339</v>
      </c>
      <c r="I17" s="14">
        <f t="shared" si="1"/>
        <v>75625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3">
        <v>5480</v>
      </c>
      <c r="C18" s="11">
        <v>9715</v>
      </c>
      <c r="D18" s="11">
        <v>38740</v>
      </c>
      <c r="E18" s="13">
        <f t="shared" si="0"/>
        <v>48455</v>
      </c>
      <c r="F18" s="11">
        <v>13750</v>
      </c>
      <c r="G18" s="11">
        <v>10308</v>
      </c>
      <c r="H18" s="13">
        <f t="shared" si="2"/>
        <v>24058</v>
      </c>
      <c r="I18" s="14">
        <f t="shared" si="1"/>
        <v>77993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3">
        <v>6055</v>
      </c>
      <c r="C19" s="11">
        <v>9597</v>
      </c>
      <c r="D19" s="11">
        <v>42029</v>
      </c>
      <c r="E19" s="13">
        <f t="shared" si="0"/>
        <v>51626</v>
      </c>
      <c r="F19" s="12">
        <v>13868</v>
      </c>
      <c r="G19" s="11">
        <v>11655</v>
      </c>
      <c r="H19" s="13">
        <f t="shared" si="2"/>
        <v>25523</v>
      </c>
      <c r="I19" s="14">
        <f t="shared" si="1"/>
        <v>83204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3">
        <v>6383</v>
      </c>
      <c r="C20" s="11">
        <v>9564</v>
      </c>
      <c r="D20" s="11">
        <v>44890</v>
      </c>
      <c r="E20" s="13">
        <f t="shared" si="0"/>
        <v>54454</v>
      </c>
      <c r="F20" s="12">
        <v>13666</v>
      </c>
      <c r="G20" s="11">
        <v>11824</v>
      </c>
      <c r="H20" s="13">
        <f t="shared" si="2"/>
        <v>25490</v>
      </c>
      <c r="I20" s="14">
        <f t="shared" si="1"/>
        <v>86327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3">
        <v>6598</v>
      </c>
      <c r="C21" s="11">
        <v>9252</v>
      </c>
      <c r="D21" s="11">
        <v>44616</v>
      </c>
      <c r="E21" s="13">
        <f t="shared" si="0"/>
        <v>53868</v>
      </c>
      <c r="F21" s="12">
        <v>13616</v>
      </c>
      <c r="G21" s="11">
        <v>12089</v>
      </c>
      <c r="H21" s="13">
        <f t="shared" si="2"/>
        <v>25705</v>
      </c>
      <c r="I21" s="14">
        <f t="shared" si="1"/>
        <v>86171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3">
        <v>6586</v>
      </c>
      <c r="C22" s="11">
        <v>8137</v>
      </c>
      <c r="D22" s="11">
        <v>41144</v>
      </c>
      <c r="E22" s="13">
        <f t="shared" si="0"/>
        <v>49281</v>
      </c>
      <c r="F22" s="12">
        <v>14146</v>
      </c>
      <c r="G22" s="11">
        <v>12390</v>
      </c>
      <c r="H22" s="13">
        <f t="shared" si="2"/>
        <v>26536</v>
      </c>
      <c r="I22" s="14">
        <f t="shared" si="1"/>
        <v>82403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3">
        <v>6340</v>
      </c>
      <c r="C23" s="11">
        <v>6466</v>
      </c>
      <c r="D23" s="11">
        <v>34325</v>
      </c>
      <c r="E23" s="13">
        <f t="shared" si="0"/>
        <v>40791</v>
      </c>
      <c r="F23" s="12">
        <v>15645</v>
      </c>
      <c r="G23" s="11">
        <v>13245</v>
      </c>
      <c r="H23" s="13">
        <f t="shared" si="2"/>
        <v>28890</v>
      </c>
      <c r="I23" s="14">
        <f t="shared" si="1"/>
        <v>76021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3">
        <v>7073</v>
      </c>
      <c r="C24" s="11">
        <v>5918</v>
      </c>
      <c r="D24" s="11">
        <v>30984</v>
      </c>
      <c r="E24" s="13">
        <f t="shared" si="0"/>
        <v>36902</v>
      </c>
      <c r="F24" s="12">
        <v>14211</v>
      </c>
      <c r="G24" s="11">
        <v>11646</v>
      </c>
      <c r="H24" s="13">
        <f t="shared" si="2"/>
        <v>25857</v>
      </c>
      <c r="I24" s="14">
        <f t="shared" si="1"/>
        <v>69832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3">
        <v>7401</v>
      </c>
      <c r="C25" s="11">
        <v>5647</v>
      </c>
      <c r="D25" s="11">
        <v>30231</v>
      </c>
      <c r="E25" s="13">
        <f t="shared" si="0"/>
        <v>35878</v>
      </c>
      <c r="F25" s="12">
        <v>13395</v>
      </c>
      <c r="G25" s="11">
        <v>11309</v>
      </c>
      <c r="H25" s="13">
        <f t="shared" si="2"/>
        <v>24704</v>
      </c>
      <c r="I25" s="14">
        <f t="shared" si="1"/>
        <v>67983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3">
        <v>7813</v>
      </c>
      <c r="C26" s="11">
        <v>6327</v>
      </c>
      <c r="D26" s="11">
        <v>39059</v>
      </c>
      <c r="E26" s="13">
        <f t="shared" ref="E26:E31" si="3">C26+D26</f>
        <v>45386</v>
      </c>
      <c r="F26" s="12">
        <v>13035</v>
      </c>
      <c r="G26" s="11">
        <v>12122</v>
      </c>
      <c r="H26" s="13">
        <f t="shared" ref="H26:H31" si="4">G26+F26</f>
        <v>25157</v>
      </c>
      <c r="I26" s="14">
        <f t="shared" ref="I26:I31" si="5">H26+E26+B26</f>
        <v>78356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3">
        <v>6789</v>
      </c>
      <c r="C27" s="11">
        <v>5045</v>
      </c>
      <c r="D27" s="11">
        <v>27135</v>
      </c>
      <c r="E27" s="13">
        <f t="shared" si="3"/>
        <v>32180</v>
      </c>
      <c r="F27" s="12">
        <v>12864</v>
      </c>
      <c r="G27" s="11">
        <v>12004</v>
      </c>
      <c r="H27" s="13">
        <f t="shared" si="4"/>
        <v>24868</v>
      </c>
      <c r="I27" s="14">
        <f t="shared" si="5"/>
        <v>63837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3">
        <v>7218</v>
      </c>
      <c r="C28" s="11">
        <v>5020</v>
      </c>
      <c r="D28" s="11">
        <v>26670</v>
      </c>
      <c r="E28" s="13">
        <f t="shared" si="3"/>
        <v>31690</v>
      </c>
      <c r="F28" s="12">
        <v>12463</v>
      </c>
      <c r="G28" s="11">
        <v>11977</v>
      </c>
      <c r="H28" s="13">
        <f t="shared" si="4"/>
        <v>24440</v>
      </c>
      <c r="I28" s="14">
        <f t="shared" si="5"/>
        <v>63348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3">
        <v>7706</v>
      </c>
      <c r="C29" s="11">
        <v>5865</v>
      </c>
      <c r="D29" s="11">
        <v>29737</v>
      </c>
      <c r="E29" s="13">
        <f t="shared" si="3"/>
        <v>35602</v>
      </c>
      <c r="F29" s="12">
        <v>12787</v>
      </c>
      <c r="G29" s="11">
        <v>13154</v>
      </c>
      <c r="H29" s="13">
        <f t="shared" si="4"/>
        <v>25941</v>
      </c>
      <c r="I29" s="14">
        <f t="shared" si="5"/>
        <v>69249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3">
        <v>9301</v>
      </c>
      <c r="C30" s="11">
        <v>6543</v>
      </c>
      <c r="D30" s="11">
        <v>32446</v>
      </c>
      <c r="E30" s="13">
        <f t="shared" si="3"/>
        <v>38989</v>
      </c>
      <c r="F30" s="12">
        <v>14089</v>
      </c>
      <c r="G30" s="11">
        <v>14580</v>
      </c>
      <c r="H30" s="13">
        <f t="shared" si="4"/>
        <v>28669</v>
      </c>
      <c r="I30" s="14">
        <f t="shared" si="5"/>
        <v>76959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3">
        <v>10624</v>
      </c>
      <c r="C31" s="11">
        <v>6532</v>
      </c>
      <c r="D31" s="11">
        <v>32286</v>
      </c>
      <c r="E31" s="13">
        <f t="shared" si="3"/>
        <v>38818</v>
      </c>
      <c r="F31" s="12">
        <v>14276</v>
      </c>
      <c r="G31" s="11">
        <v>14571</v>
      </c>
      <c r="H31" s="13">
        <f t="shared" si="4"/>
        <v>28847</v>
      </c>
      <c r="I31" s="14">
        <f t="shared" si="5"/>
        <v>78289</v>
      </c>
      <c r="J31" s="15"/>
      <c r="K31" s="15"/>
      <c r="L31" s="15"/>
      <c r="M31" s="15"/>
      <c r="N31" s="15"/>
    </row>
    <row r="32" spans="1:14" ht="12.75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35.978497376167923</v>
      </c>
      <c r="C33" s="21">
        <f t="shared" ref="C33:I33" si="6">(C31-C26)*100/C26</f>
        <v>3.2400821874506085</v>
      </c>
      <c r="D33" s="21">
        <f t="shared" si="6"/>
        <v>-17.340433702859777</v>
      </c>
      <c r="E33" s="21">
        <f t="shared" si="6"/>
        <v>-14.471422905741859</v>
      </c>
      <c r="F33" s="21">
        <f t="shared" si="6"/>
        <v>9.520521672420406</v>
      </c>
      <c r="G33" s="21">
        <f t="shared" si="6"/>
        <v>20.20293680910741</v>
      </c>
      <c r="H33" s="21">
        <f t="shared" si="6"/>
        <v>14.667885677942522</v>
      </c>
      <c r="I33" s="25">
        <f t="shared" si="6"/>
        <v>-8.5507172392669362E-2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14.224276959466724</v>
      </c>
      <c r="C34" s="27">
        <f t="shared" ref="C34:I34" si="7">(C31-C30)*100/C30</f>
        <v>-0.16811860003056703</v>
      </c>
      <c r="D34" s="27">
        <f t="shared" si="7"/>
        <v>-0.49312704185415768</v>
      </c>
      <c r="E34" s="27">
        <f t="shared" si="7"/>
        <v>-0.43858524199133087</v>
      </c>
      <c r="F34" s="27">
        <f t="shared" si="7"/>
        <v>1.3272765987649939</v>
      </c>
      <c r="G34" s="27">
        <f t="shared" si="7"/>
        <v>-6.1728395061728392E-2</v>
      </c>
      <c r="H34" s="27">
        <f t="shared" si="7"/>
        <v>0.62087969583871083</v>
      </c>
      <c r="I34" s="28">
        <f t="shared" si="7"/>
        <v>1.7281929338998687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  <headerFooter>
    <oddFooter>&amp;R&amp;G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42"/>
  <sheetViews>
    <sheetView workbookViewId="0">
      <selection activeCell="H31" sqref="H31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19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584</v>
      </c>
      <c r="C6" s="12">
        <v>1211</v>
      </c>
      <c r="D6" s="11">
        <v>2752</v>
      </c>
      <c r="E6" s="13">
        <f t="shared" ref="E6:E31" si="0">C6+D6</f>
        <v>3963</v>
      </c>
      <c r="F6" s="12">
        <v>716</v>
      </c>
      <c r="G6" s="11">
        <v>756</v>
      </c>
      <c r="H6" s="13">
        <f>G6+F6</f>
        <v>1472</v>
      </c>
      <c r="I6" s="14">
        <f t="shared" ref="I6:I31" si="1">H6+E6+B6</f>
        <v>6019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664</v>
      </c>
      <c r="C7" s="12">
        <v>1350</v>
      </c>
      <c r="D7" s="11">
        <v>3018</v>
      </c>
      <c r="E7" s="13">
        <f t="shared" si="0"/>
        <v>4368</v>
      </c>
      <c r="F7" s="12">
        <v>877</v>
      </c>
      <c r="G7" s="11">
        <v>862</v>
      </c>
      <c r="H7" s="13">
        <f t="shared" ref="H7:H31" si="2">G7+F7</f>
        <v>1739</v>
      </c>
      <c r="I7" s="14">
        <f t="shared" si="1"/>
        <v>6771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700</v>
      </c>
      <c r="C8" s="12">
        <v>1606</v>
      </c>
      <c r="D8" s="11">
        <v>3714</v>
      </c>
      <c r="E8" s="13">
        <f t="shared" si="0"/>
        <v>5320</v>
      </c>
      <c r="F8" s="12">
        <v>1089</v>
      </c>
      <c r="G8" s="11">
        <v>1092</v>
      </c>
      <c r="H8" s="13">
        <f t="shared" si="2"/>
        <v>2181</v>
      </c>
      <c r="I8" s="14">
        <f t="shared" si="1"/>
        <v>8201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790</v>
      </c>
      <c r="C9" s="12">
        <v>1607</v>
      </c>
      <c r="D9" s="11">
        <v>3951</v>
      </c>
      <c r="E9" s="13">
        <f t="shared" si="0"/>
        <v>5558</v>
      </c>
      <c r="F9" s="12">
        <v>1283</v>
      </c>
      <c r="G9" s="11">
        <v>1325</v>
      </c>
      <c r="H9" s="13">
        <f t="shared" si="2"/>
        <v>2608</v>
      </c>
      <c r="I9" s="14">
        <f t="shared" si="1"/>
        <v>8956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744</v>
      </c>
      <c r="C10" s="12">
        <v>1527</v>
      </c>
      <c r="D10" s="11">
        <v>3961</v>
      </c>
      <c r="E10" s="13">
        <f t="shared" si="0"/>
        <v>5488</v>
      </c>
      <c r="F10" s="12">
        <v>1461</v>
      </c>
      <c r="G10" s="11">
        <v>1302</v>
      </c>
      <c r="H10" s="13">
        <f t="shared" si="2"/>
        <v>2763</v>
      </c>
      <c r="I10" s="14">
        <f t="shared" si="1"/>
        <v>8995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850</v>
      </c>
      <c r="C11" s="12">
        <v>1589</v>
      </c>
      <c r="D11" s="11">
        <v>4316</v>
      </c>
      <c r="E11" s="13">
        <f t="shared" si="0"/>
        <v>5905</v>
      </c>
      <c r="F11" s="12">
        <v>1544</v>
      </c>
      <c r="G11" s="11">
        <v>1270</v>
      </c>
      <c r="H11" s="13">
        <f t="shared" si="2"/>
        <v>2814</v>
      </c>
      <c r="I11" s="14">
        <f t="shared" si="1"/>
        <v>9569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811</v>
      </c>
      <c r="C12" s="12">
        <v>1388</v>
      </c>
      <c r="D12" s="11">
        <v>3874</v>
      </c>
      <c r="E12" s="13">
        <f t="shared" si="0"/>
        <v>5262</v>
      </c>
      <c r="F12" s="12">
        <v>1749</v>
      </c>
      <c r="G12" s="11">
        <v>1485</v>
      </c>
      <c r="H12" s="13">
        <f t="shared" si="2"/>
        <v>3234</v>
      </c>
      <c r="I12" s="14">
        <f t="shared" si="1"/>
        <v>9307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727</v>
      </c>
      <c r="C13" s="12">
        <v>1212</v>
      </c>
      <c r="D13" s="11">
        <v>3310</v>
      </c>
      <c r="E13" s="13">
        <f t="shared" si="0"/>
        <v>4522</v>
      </c>
      <c r="F13" s="12">
        <v>1612</v>
      </c>
      <c r="G13" s="11">
        <v>1238</v>
      </c>
      <c r="H13" s="13">
        <f t="shared" si="2"/>
        <v>2850</v>
      </c>
      <c r="I13" s="14">
        <f t="shared" si="1"/>
        <v>8099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676</v>
      </c>
      <c r="C14" s="12">
        <v>1175</v>
      </c>
      <c r="D14" s="11">
        <v>3203</v>
      </c>
      <c r="E14" s="13">
        <f t="shared" si="0"/>
        <v>4378</v>
      </c>
      <c r="F14" s="12">
        <v>1603</v>
      </c>
      <c r="G14" s="11">
        <v>1323</v>
      </c>
      <c r="H14" s="13">
        <f t="shared" si="2"/>
        <v>2926</v>
      </c>
      <c r="I14" s="14">
        <f t="shared" si="1"/>
        <v>7980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806</v>
      </c>
      <c r="C15" s="12">
        <v>1523</v>
      </c>
      <c r="D15" s="11">
        <v>4646</v>
      </c>
      <c r="E15" s="13">
        <f t="shared" si="0"/>
        <v>6169</v>
      </c>
      <c r="F15" s="12">
        <v>2014</v>
      </c>
      <c r="G15" s="11">
        <v>2082</v>
      </c>
      <c r="H15" s="13">
        <f t="shared" si="2"/>
        <v>4096</v>
      </c>
      <c r="I15" s="14">
        <f t="shared" si="1"/>
        <v>11071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845</v>
      </c>
      <c r="C16" s="12">
        <v>1428</v>
      </c>
      <c r="D16" s="11">
        <v>4355</v>
      </c>
      <c r="E16" s="13">
        <f t="shared" si="0"/>
        <v>5783</v>
      </c>
      <c r="F16" s="12">
        <v>2213</v>
      </c>
      <c r="G16" s="11">
        <v>2218</v>
      </c>
      <c r="H16" s="13">
        <f t="shared" si="2"/>
        <v>4431</v>
      </c>
      <c r="I16" s="14">
        <f t="shared" si="1"/>
        <v>11059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738</v>
      </c>
      <c r="C17" s="12">
        <v>1298</v>
      </c>
      <c r="D17" s="11">
        <v>3932</v>
      </c>
      <c r="E17" s="13">
        <f t="shared" si="0"/>
        <v>5230</v>
      </c>
      <c r="F17" s="12">
        <v>2105</v>
      </c>
      <c r="G17" s="11">
        <v>1815</v>
      </c>
      <c r="H17" s="13">
        <f t="shared" si="2"/>
        <v>3920</v>
      </c>
      <c r="I17" s="14">
        <f t="shared" si="1"/>
        <v>9888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706</v>
      </c>
      <c r="C18" s="12">
        <v>1311</v>
      </c>
      <c r="D18" s="11">
        <v>4275</v>
      </c>
      <c r="E18" s="13">
        <f t="shared" si="0"/>
        <v>5586</v>
      </c>
      <c r="F18" s="12">
        <v>2087</v>
      </c>
      <c r="G18" s="11">
        <v>1883</v>
      </c>
      <c r="H18" s="13">
        <f t="shared" si="2"/>
        <v>3970</v>
      </c>
      <c r="I18" s="14">
        <f t="shared" si="1"/>
        <v>10262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717</v>
      </c>
      <c r="C19" s="12">
        <v>1333</v>
      </c>
      <c r="D19" s="11">
        <v>4860</v>
      </c>
      <c r="E19" s="13">
        <f t="shared" si="0"/>
        <v>6193</v>
      </c>
      <c r="F19" s="12">
        <v>2191</v>
      </c>
      <c r="G19" s="11">
        <v>2133</v>
      </c>
      <c r="H19" s="13">
        <f t="shared" si="2"/>
        <v>4324</v>
      </c>
      <c r="I19" s="14">
        <f t="shared" si="1"/>
        <v>11234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593</v>
      </c>
      <c r="C20" s="12">
        <v>1294</v>
      </c>
      <c r="D20" s="11">
        <v>5143</v>
      </c>
      <c r="E20" s="13">
        <f t="shared" si="0"/>
        <v>6437</v>
      </c>
      <c r="F20" s="12">
        <v>2264</v>
      </c>
      <c r="G20" s="11">
        <v>2171</v>
      </c>
      <c r="H20" s="13">
        <f t="shared" si="2"/>
        <v>4435</v>
      </c>
      <c r="I20" s="14">
        <f t="shared" si="1"/>
        <v>11465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555</v>
      </c>
      <c r="C21" s="12">
        <v>1314</v>
      </c>
      <c r="D21" s="11">
        <v>5373</v>
      </c>
      <c r="E21" s="13">
        <f t="shared" si="0"/>
        <v>6687</v>
      </c>
      <c r="F21" s="12">
        <v>2213</v>
      </c>
      <c r="G21" s="11">
        <v>2086</v>
      </c>
      <c r="H21" s="13">
        <f t="shared" si="2"/>
        <v>4299</v>
      </c>
      <c r="I21" s="14">
        <f t="shared" si="1"/>
        <v>11541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599</v>
      </c>
      <c r="C22" s="12">
        <v>1196</v>
      </c>
      <c r="D22" s="11">
        <v>5042</v>
      </c>
      <c r="E22" s="13">
        <f t="shared" si="0"/>
        <v>6238</v>
      </c>
      <c r="F22" s="12">
        <v>2124</v>
      </c>
      <c r="G22" s="11">
        <v>2057</v>
      </c>
      <c r="H22" s="13">
        <f t="shared" si="2"/>
        <v>4181</v>
      </c>
      <c r="I22" s="14">
        <f t="shared" si="1"/>
        <v>11018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569</v>
      </c>
      <c r="C23" s="12">
        <v>982</v>
      </c>
      <c r="D23" s="11">
        <v>4328</v>
      </c>
      <c r="E23" s="13">
        <f t="shared" si="0"/>
        <v>5310</v>
      </c>
      <c r="F23" s="12">
        <v>2136</v>
      </c>
      <c r="G23" s="11">
        <v>2047</v>
      </c>
      <c r="H23" s="13">
        <f t="shared" si="2"/>
        <v>4183</v>
      </c>
      <c r="I23" s="14">
        <f t="shared" si="1"/>
        <v>10062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534</v>
      </c>
      <c r="C24" s="12">
        <v>835</v>
      </c>
      <c r="D24" s="11">
        <v>3650</v>
      </c>
      <c r="E24" s="13">
        <f t="shared" si="0"/>
        <v>4485</v>
      </c>
      <c r="F24" s="12">
        <v>2209</v>
      </c>
      <c r="G24" s="11">
        <v>1913</v>
      </c>
      <c r="H24" s="13">
        <f t="shared" si="2"/>
        <v>4122</v>
      </c>
      <c r="I24" s="14">
        <f t="shared" si="1"/>
        <v>9141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605</v>
      </c>
      <c r="C25" s="12">
        <v>796</v>
      </c>
      <c r="D25" s="11">
        <v>3577</v>
      </c>
      <c r="E25" s="13">
        <f t="shared" si="0"/>
        <v>4373</v>
      </c>
      <c r="F25" s="12">
        <v>1990</v>
      </c>
      <c r="G25" s="11">
        <v>1670</v>
      </c>
      <c r="H25" s="13">
        <f t="shared" si="2"/>
        <v>3660</v>
      </c>
      <c r="I25" s="14">
        <f t="shared" si="1"/>
        <v>8638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784</v>
      </c>
      <c r="C26" s="12">
        <v>1012</v>
      </c>
      <c r="D26" s="11">
        <v>5001</v>
      </c>
      <c r="E26" s="13">
        <f t="shared" si="0"/>
        <v>6013</v>
      </c>
      <c r="F26" s="12">
        <v>1797</v>
      </c>
      <c r="G26" s="11">
        <v>1527</v>
      </c>
      <c r="H26" s="13">
        <f t="shared" si="2"/>
        <v>3324</v>
      </c>
      <c r="I26" s="14">
        <f t="shared" si="1"/>
        <v>10121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591</v>
      </c>
      <c r="C27" s="12">
        <v>737</v>
      </c>
      <c r="D27" s="11">
        <v>3300</v>
      </c>
      <c r="E27" s="13">
        <f t="shared" si="0"/>
        <v>4037</v>
      </c>
      <c r="F27" s="12">
        <v>1825</v>
      </c>
      <c r="G27" s="11">
        <v>1662</v>
      </c>
      <c r="H27" s="13">
        <f t="shared" si="2"/>
        <v>3487</v>
      </c>
      <c r="I27" s="14">
        <f t="shared" si="1"/>
        <v>8115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520</v>
      </c>
      <c r="C28" s="12">
        <v>656</v>
      </c>
      <c r="D28" s="11">
        <v>2794</v>
      </c>
      <c r="E28" s="13">
        <f t="shared" si="0"/>
        <v>3450</v>
      </c>
      <c r="F28" s="12">
        <v>1739</v>
      </c>
      <c r="G28" s="11">
        <v>1579</v>
      </c>
      <c r="H28" s="13">
        <f t="shared" si="2"/>
        <v>3318</v>
      </c>
      <c r="I28" s="14">
        <f t="shared" si="1"/>
        <v>7288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590</v>
      </c>
      <c r="C29" s="12">
        <v>770</v>
      </c>
      <c r="D29" s="11">
        <v>3199</v>
      </c>
      <c r="E29" s="13">
        <f t="shared" si="0"/>
        <v>3969</v>
      </c>
      <c r="F29" s="12">
        <v>1620</v>
      </c>
      <c r="G29" s="11">
        <v>1621</v>
      </c>
      <c r="H29" s="13">
        <f t="shared" si="2"/>
        <v>3241</v>
      </c>
      <c r="I29" s="14">
        <f t="shared" si="1"/>
        <v>7800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746</v>
      </c>
      <c r="C30" s="12">
        <v>793</v>
      </c>
      <c r="D30" s="11">
        <v>3371</v>
      </c>
      <c r="E30" s="13">
        <f t="shared" si="0"/>
        <v>4164</v>
      </c>
      <c r="F30" s="12">
        <v>1697</v>
      </c>
      <c r="G30" s="11">
        <v>2053</v>
      </c>
      <c r="H30" s="13">
        <f t="shared" si="2"/>
        <v>3750</v>
      </c>
      <c r="I30" s="14">
        <f t="shared" si="1"/>
        <v>8660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902</v>
      </c>
      <c r="C31" s="12">
        <v>864</v>
      </c>
      <c r="D31" s="11">
        <v>3952</v>
      </c>
      <c r="E31" s="13">
        <f t="shared" si="0"/>
        <v>4816</v>
      </c>
      <c r="F31" s="12">
        <v>1736</v>
      </c>
      <c r="G31" s="11">
        <v>1994</v>
      </c>
      <c r="H31" s="13">
        <f t="shared" si="2"/>
        <v>3730</v>
      </c>
      <c r="I31" s="14">
        <f t="shared" si="1"/>
        <v>9448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15.051020408163266</v>
      </c>
      <c r="C33" s="21">
        <f t="shared" ref="C33:I33" si="3">(C31-C26)*100/C26</f>
        <v>-14.624505928853756</v>
      </c>
      <c r="D33" s="21">
        <f t="shared" si="3"/>
        <v>-20.975804839032193</v>
      </c>
      <c r="E33" s="21">
        <f t="shared" si="3"/>
        <v>-19.906868451688009</v>
      </c>
      <c r="F33" s="21">
        <f t="shared" si="3"/>
        <v>-3.3945464663327769</v>
      </c>
      <c r="G33" s="21">
        <f t="shared" si="3"/>
        <v>30.582842174197772</v>
      </c>
      <c r="H33" s="21">
        <f t="shared" si="3"/>
        <v>12.214199759326114</v>
      </c>
      <c r="I33" s="25">
        <f t="shared" si="3"/>
        <v>-6.6495405592332775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20.91152815013405</v>
      </c>
      <c r="C34" s="27">
        <f t="shared" ref="C34:I34" si="4">(C31-C30)*100/C30</f>
        <v>8.9533417402269855</v>
      </c>
      <c r="D34" s="27">
        <f t="shared" si="4"/>
        <v>17.235241768021357</v>
      </c>
      <c r="E34" s="27">
        <f t="shared" si="4"/>
        <v>15.658021133525457</v>
      </c>
      <c r="F34" s="27">
        <f t="shared" si="4"/>
        <v>2.2981732469063054</v>
      </c>
      <c r="G34" s="27">
        <f t="shared" si="4"/>
        <v>-2.8738431563565512</v>
      </c>
      <c r="H34" s="27">
        <f t="shared" si="4"/>
        <v>-0.53333333333333333</v>
      </c>
      <c r="I34" s="28">
        <f t="shared" si="4"/>
        <v>9.0993071593533479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A38" s="2" t="s">
        <v>26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42"/>
  <sheetViews>
    <sheetView workbookViewId="0">
      <selection activeCell="G32" sqref="G32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19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3759</v>
      </c>
      <c r="C6" s="12">
        <v>7800</v>
      </c>
      <c r="D6" s="11">
        <v>20146</v>
      </c>
      <c r="E6" s="13">
        <f>C6+D6</f>
        <v>27946</v>
      </c>
      <c r="F6" s="12">
        <v>3708</v>
      </c>
      <c r="G6" s="11">
        <v>3844</v>
      </c>
      <c r="H6" s="13">
        <f>F6+G6</f>
        <v>7552</v>
      </c>
      <c r="I6" s="14">
        <f>B6+E6+H6</f>
        <v>39257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4178</v>
      </c>
      <c r="C7" s="12">
        <v>8602</v>
      </c>
      <c r="D7" s="11">
        <v>22333</v>
      </c>
      <c r="E7" s="13">
        <f t="shared" ref="E7:E31" si="0">C7+D7</f>
        <v>30935</v>
      </c>
      <c r="F7" s="12">
        <v>4050</v>
      </c>
      <c r="G7" s="11">
        <v>4387</v>
      </c>
      <c r="H7" s="13">
        <f t="shared" ref="H7:H31" si="1">F7+G7</f>
        <v>8437</v>
      </c>
      <c r="I7" s="14">
        <f t="shared" ref="I7:I31" si="2">B7+E7+H7</f>
        <v>43550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4713</v>
      </c>
      <c r="C8" s="12">
        <v>9742</v>
      </c>
      <c r="D8" s="11">
        <v>26886</v>
      </c>
      <c r="E8" s="13">
        <f t="shared" si="0"/>
        <v>36628</v>
      </c>
      <c r="F8" s="12">
        <v>5497</v>
      </c>
      <c r="G8" s="11">
        <v>5242</v>
      </c>
      <c r="H8" s="13">
        <f t="shared" si="1"/>
        <v>10739</v>
      </c>
      <c r="I8" s="14">
        <f t="shared" si="2"/>
        <v>52080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5478</v>
      </c>
      <c r="C9" s="12">
        <v>10051</v>
      </c>
      <c r="D9" s="11">
        <v>29315</v>
      </c>
      <c r="E9" s="13">
        <f t="shared" si="0"/>
        <v>39366</v>
      </c>
      <c r="F9" s="12">
        <v>7597</v>
      </c>
      <c r="G9" s="11">
        <v>6742</v>
      </c>
      <c r="H9" s="13">
        <f t="shared" si="1"/>
        <v>14339</v>
      </c>
      <c r="I9" s="14">
        <f t="shared" si="2"/>
        <v>59183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5375</v>
      </c>
      <c r="C10" s="12">
        <v>9547</v>
      </c>
      <c r="D10" s="11">
        <v>29201</v>
      </c>
      <c r="E10" s="13">
        <f t="shared" si="0"/>
        <v>38748</v>
      </c>
      <c r="F10" s="12">
        <v>9540</v>
      </c>
      <c r="G10" s="11">
        <v>7720</v>
      </c>
      <c r="H10" s="13">
        <f t="shared" si="1"/>
        <v>17260</v>
      </c>
      <c r="I10" s="14">
        <f t="shared" si="2"/>
        <v>61383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6156</v>
      </c>
      <c r="C11" s="12">
        <v>9922</v>
      </c>
      <c r="D11" s="11">
        <v>31646</v>
      </c>
      <c r="E11" s="13">
        <f t="shared" si="0"/>
        <v>41568</v>
      </c>
      <c r="F11" s="12">
        <v>10882</v>
      </c>
      <c r="G11" s="11">
        <v>7954</v>
      </c>
      <c r="H11" s="13">
        <f t="shared" si="1"/>
        <v>18836</v>
      </c>
      <c r="I11" s="14">
        <f t="shared" si="2"/>
        <v>66560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6099</v>
      </c>
      <c r="C12" s="12">
        <v>8980</v>
      </c>
      <c r="D12" s="11">
        <v>29115</v>
      </c>
      <c r="E12" s="13">
        <f t="shared" si="0"/>
        <v>38095</v>
      </c>
      <c r="F12" s="12">
        <v>12304</v>
      </c>
      <c r="G12" s="11">
        <v>9425</v>
      </c>
      <c r="H12" s="13">
        <f t="shared" si="1"/>
        <v>21729</v>
      </c>
      <c r="I12" s="14">
        <f t="shared" si="2"/>
        <v>65923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5689</v>
      </c>
      <c r="C13" s="12">
        <v>8517</v>
      </c>
      <c r="D13" s="11">
        <v>26624</v>
      </c>
      <c r="E13" s="13">
        <f t="shared" si="0"/>
        <v>35141</v>
      </c>
      <c r="F13" s="12">
        <v>11974</v>
      </c>
      <c r="G13" s="11">
        <v>8020</v>
      </c>
      <c r="H13" s="13">
        <f t="shared" si="1"/>
        <v>19994</v>
      </c>
      <c r="I13" s="14">
        <f t="shared" si="2"/>
        <v>60824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5695</v>
      </c>
      <c r="C14" s="12">
        <v>8513</v>
      </c>
      <c r="D14" s="11">
        <v>25556</v>
      </c>
      <c r="E14" s="13">
        <f t="shared" si="0"/>
        <v>34069</v>
      </c>
      <c r="F14" s="12">
        <v>11548</v>
      </c>
      <c r="G14" s="11">
        <v>7748</v>
      </c>
      <c r="H14" s="13">
        <f t="shared" si="1"/>
        <v>19296</v>
      </c>
      <c r="I14" s="14">
        <f t="shared" si="2"/>
        <v>59060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5944</v>
      </c>
      <c r="C15" s="12">
        <v>9898</v>
      </c>
      <c r="D15" s="11">
        <v>33010</v>
      </c>
      <c r="E15" s="13">
        <f t="shared" si="0"/>
        <v>42908</v>
      </c>
      <c r="F15" s="12">
        <v>13973</v>
      </c>
      <c r="G15" s="11">
        <v>10882</v>
      </c>
      <c r="H15" s="13">
        <f t="shared" si="1"/>
        <v>24855</v>
      </c>
      <c r="I15" s="14">
        <f t="shared" si="2"/>
        <v>73707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5752</v>
      </c>
      <c r="C16" s="12">
        <v>9200</v>
      </c>
      <c r="D16" s="11">
        <v>30884</v>
      </c>
      <c r="E16" s="13">
        <f t="shared" si="0"/>
        <v>40084</v>
      </c>
      <c r="F16" s="12">
        <v>15903</v>
      </c>
      <c r="G16" s="11">
        <v>12113</v>
      </c>
      <c r="H16" s="13">
        <f t="shared" si="1"/>
        <v>28016</v>
      </c>
      <c r="I16" s="14">
        <f t="shared" si="2"/>
        <v>73852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5504</v>
      </c>
      <c r="C17" s="12">
        <v>8646</v>
      </c>
      <c r="D17" s="11">
        <v>30201</v>
      </c>
      <c r="E17" s="13">
        <f t="shared" si="0"/>
        <v>38847</v>
      </c>
      <c r="F17" s="12">
        <v>14746</v>
      </c>
      <c r="G17" s="11">
        <v>10398</v>
      </c>
      <c r="H17" s="13">
        <f t="shared" si="1"/>
        <v>25144</v>
      </c>
      <c r="I17" s="14">
        <f t="shared" si="2"/>
        <v>69495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5531</v>
      </c>
      <c r="C18" s="12">
        <v>8415</v>
      </c>
      <c r="D18" s="11">
        <v>31880</v>
      </c>
      <c r="E18" s="13">
        <f t="shared" si="0"/>
        <v>40295</v>
      </c>
      <c r="F18" s="12">
        <v>14025</v>
      </c>
      <c r="G18" s="11">
        <v>10996</v>
      </c>
      <c r="H18" s="13">
        <f t="shared" si="1"/>
        <v>25021</v>
      </c>
      <c r="I18" s="14">
        <f t="shared" si="2"/>
        <v>70847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5727</v>
      </c>
      <c r="C19" s="12">
        <v>8228</v>
      </c>
      <c r="D19" s="11">
        <v>34516</v>
      </c>
      <c r="E19" s="13">
        <f t="shared" si="0"/>
        <v>42744</v>
      </c>
      <c r="F19" s="12">
        <v>14091</v>
      </c>
      <c r="G19" s="11">
        <v>12446</v>
      </c>
      <c r="H19" s="13">
        <f t="shared" si="1"/>
        <v>26537</v>
      </c>
      <c r="I19" s="14">
        <f t="shared" si="2"/>
        <v>75008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6067</v>
      </c>
      <c r="C20" s="12">
        <v>8106</v>
      </c>
      <c r="D20" s="11">
        <v>37041</v>
      </c>
      <c r="E20" s="13">
        <f t="shared" si="0"/>
        <v>45147</v>
      </c>
      <c r="F20" s="12">
        <v>14293</v>
      </c>
      <c r="G20" s="11">
        <v>13206</v>
      </c>
      <c r="H20" s="13">
        <f t="shared" si="1"/>
        <v>27499</v>
      </c>
      <c r="I20" s="14">
        <f t="shared" si="2"/>
        <v>78713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6256</v>
      </c>
      <c r="C21" s="12">
        <v>8115</v>
      </c>
      <c r="D21" s="11">
        <v>38587</v>
      </c>
      <c r="E21" s="13">
        <f t="shared" si="0"/>
        <v>46702</v>
      </c>
      <c r="F21" s="12">
        <v>13987</v>
      </c>
      <c r="G21" s="11">
        <v>13391</v>
      </c>
      <c r="H21" s="13">
        <f t="shared" si="1"/>
        <v>27378</v>
      </c>
      <c r="I21" s="14">
        <f t="shared" si="2"/>
        <v>80336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6369</v>
      </c>
      <c r="C22" s="12">
        <v>7533</v>
      </c>
      <c r="D22" s="11">
        <v>36625</v>
      </c>
      <c r="E22" s="13">
        <f t="shared" si="0"/>
        <v>44158</v>
      </c>
      <c r="F22" s="12">
        <v>14324</v>
      </c>
      <c r="G22" s="11">
        <v>14004</v>
      </c>
      <c r="H22" s="13">
        <f t="shared" si="1"/>
        <v>28328</v>
      </c>
      <c r="I22" s="14">
        <f t="shared" si="2"/>
        <v>78855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6154</v>
      </c>
      <c r="C23" s="12">
        <v>6064</v>
      </c>
      <c r="D23" s="11">
        <v>31693</v>
      </c>
      <c r="E23" s="13">
        <f t="shared" si="0"/>
        <v>37757</v>
      </c>
      <c r="F23" s="12">
        <v>15206</v>
      </c>
      <c r="G23" s="11">
        <v>14655</v>
      </c>
      <c r="H23" s="13">
        <f t="shared" si="1"/>
        <v>29861</v>
      </c>
      <c r="I23" s="14">
        <f t="shared" si="2"/>
        <v>73772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6205</v>
      </c>
      <c r="C24" s="12">
        <v>5188</v>
      </c>
      <c r="D24" s="11">
        <v>27256</v>
      </c>
      <c r="E24" s="13">
        <f t="shared" si="0"/>
        <v>32444</v>
      </c>
      <c r="F24" s="12">
        <v>15496</v>
      </c>
      <c r="G24" s="11">
        <v>13954</v>
      </c>
      <c r="H24" s="13">
        <f t="shared" si="1"/>
        <v>29450</v>
      </c>
      <c r="I24" s="14">
        <f t="shared" si="2"/>
        <v>68099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6830</v>
      </c>
      <c r="C25" s="12">
        <v>4812</v>
      </c>
      <c r="D25" s="11">
        <v>25458</v>
      </c>
      <c r="E25" s="13">
        <f t="shared" si="0"/>
        <v>30270</v>
      </c>
      <c r="F25" s="12">
        <v>13903</v>
      </c>
      <c r="G25" s="11">
        <v>12463</v>
      </c>
      <c r="H25" s="13">
        <f t="shared" si="1"/>
        <v>26366</v>
      </c>
      <c r="I25" s="14">
        <f t="shared" si="2"/>
        <v>63466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8159</v>
      </c>
      <c r="C26" s="12">
        <v>6075</v>
      </c>
      <c r="D26" s="11">
        <v>37378</v>
      </c>
      <c r="E26" s="13">
        <f t="shared" si="0"/>
        <v>43453</v>
      </c>
      <c r="F26" s="12">
        <v>12842</v>
      </c>
      <c r="G26" s="11">
        <v>11491</v>
      </c>
      <c r="H26" s="13">
        <f t="shared" si="1"/>
        <v>24333</v>
      </c>
      <c r="I26" s="14">
        <f t="shared" si="2"/>
        <v>75945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6865</v>
      </c>
      <c r="C27" s="12">
        <v>4462</v>
      </c>
      <c r="D27" s="11">
        <v>25764</v>
      </c>
      <c r="E27" s="13">
        <f t="shared" si="0"/>
        <v>30226</v>
      </c>
      <c r="F27" s="12">
        <v>13302</v>
      </c>
      <c r="G27" s="11">
        <v>13304</v>
      </c>
      <c r="H27" s="13">
        <f t="shared" si="1"/>
        <v>26606</v>
      </c>
      <c r="I27" s="14">
        <f t="shared" si="2"/>
        <v>63697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6279</v>
      </c>
      <c r="C28" s="12">
        <v>4125</v>
      </c>
      <c r="D28" s="11">
        <v>21393</v>
      </c>
      <c r="E28" s="13">
        <f t="shared" si="0"/>
        <v>25518</v>
      </c>
      <c r="F28" s="12">
        <v>12925</v>
      </c>
      <c r="G28" s="11">
        <v>12698</v>
      </c>
      <c r="H28" s="13">
        <f t="shared" si="1"/>
        <v>25623</v>
      </c>
      <c r="I28" s="14">
        <f t="shared" si="2"/>
        <v>57420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6630</v>
      </c>
      <c r="C29" s="12">
        <v>4684</v>
      </c>
      <c r="D29" s="11">
        <v>23639</v>
      </c>
      <c r="E29" s="13">
        <f t="shared" si="0"/>
        <v>28323</v>
      </c>
      <c r="F29" s="12">
        <v>12903</v>
      </c>
      <c r="G29" s="11">
        <v>13215</v>
      </c>
      <c r="H29" s="13">
        <f t="shared" si="1"/>
        <v>26118</v>
      </c>
      <c r="I29" s="14">
        <f t="shared" si="2"/>
        <v>61071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7881</v>
      </c>
      <c r="C30" s="12">
        <v>5334</v>
      </c>
      <c r="D30" s="11">
        <v>26703</v>
      </c>
      <c r="E30" s="13">
        <f t="shared" si="0"/>
        <v>32037</v>
      </c>
      <c r="F30" s="12">
        <v>13603</v>
      </c>
      <c r="G30" s="11">
        <v>14949</v>
      </c>
      <c r="H30" s="13">
        <f t="shared" si="1"/>
        <v>28552</v>
      </c>
      <c r="I30" s="14">
        <f t="shared" si="2"/>
        <v>68470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9166</v>
      </c>
      <c r="C31" s="12">
        <v>5716</v>
      </c>
      <c r="D31" s="11">
        <v>28318</v>
      </c>
      <c r="E31" s="13">
        <f t="shared" si="0"/>
        <v>34034</v>
      </c>
      <c r="F31" s="12">
        <v>14412</v>
      </c>
      <c r="G31" s="11">
        <v>15442</v>
      </c>
      <c r="H31" s="13">
        <f t="shared" si="1"/>
        <v>29854</v>
      </c>
      <c r="I31" s="14">
        <f t="shared" si="2"/>
        <v>73054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12.342198798872412</v>
      </c>
      <c r="C33" s="21">
        <f t="shared" ref="C33:I33" si="3">(C31-C26)*100/C26</f>
        <v>-5.9094650205761319</v>
      </c>
      <c r="D33" s="21">
        <f t="shared" si="3"/>
        <v>-24.238857081705817</v>
      </c>
      <c r="E33" s="21">
        <f t="shared" si="3"/>
        <v>-21.676293926771454</v>
      </c>
      <c r="F33" s="21">
        <f t="shared" si="3"/>
        <v>12.225510045164304</v>
      </c>
      <c r="G33" s="21">
        <f t="shared" si="3"/>
        <v>34.383430510834565</v>
      </c>
      <c r="H33" s="21">
        <f t="shared" si="3"/>
        <v>22.689351908930259</v>
      </c>
      <c r="I33" s="25">
        <f t="shared" si="3"/>
        <v>-3.8067022187109094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16.305037431797995</v>
      </c>
      <c r="C34" s="27">
        <f t="shared" ref="C34:I34" si="4">(C31-C30)*100/C30</f>
        <v>7.1616047994000747</v>
      </c>
      <c r="D34" s="27">
        <f t="shared" si="4"/>
        <v>6.0480095869377974</v>
      </c>
      <c r="E34" s="27">
        <f t="shared" si="4"/>
        <v>6.2334176108874111</v>
      </c>
      <c r="F34" s="27">
        <f t="shared" si="4"/>
        <v>5.9472175255458355</v>
      </c>
      <c r="G34" s="27">
        <f t="shared" si="4"/>
        <v>3.2978794568198539</v>
      </c>
      <c r="H34" s="27">
        <f t="shared" si="4"/>
        <v>4.5601008685906415</v>
      </c>
      <c r="I34" s="28">
        <f t="shared" si="4"/>
        <v>6.6949028771724839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  <headerFoot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2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9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378</v>
      </c>
      <c r="C6" s="12">
        <v>1518</v>
      </c>
      <c r="D6" s="11">
        <v>3956</v>
      </c>
      <c r="E6" s="13">
        <f t="shared" ref="E6:E30" si="0">C6+D6</f>
        <v>5474</v>
      </c>
      <c r="F6" s="12">
        <v>743</v>
      </c>
      <c r="G6" s="11">
        <v>850</v>
      </c>
      <c r="H6" s="13">
        <f>G6+F6</f>
        <v>1593</v>
      </c>
      <c r="I6" s="14">
        <f t="shared" ref="I6:I17" si="1">H6+E6+B6</f>
        <v>7445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410</v>
      </c>
      <c r="C7" s="12">
        <v>1450</v>
      </c>
      <c r="D7" s="11">
        <v>3569</v>
      </c>
      <c r="E7" s="13">
        <f t="shared" si="0"/>
        <v>5019</v>
      </c>
      <c r="F7" s="12">
        <v>773</v>
      </c>
      <c r="G7" s="11">
        <v>800</v>
      </c>
      <c r="H7" s="13">
        <f t="shared" ref="H7:H17" si="2">G7+F7</f>
        <v>1573</v>
      </c>
      <c r="I7" s="14">
        <f t="shared" si="1"/>
        <v>7002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487</v>
      </c>
      <c r="C8" s="12">
        <v>1833</v>
      </c>
      <c r="D8" s="11">
        <v>4477</v>
      </c>
      <c r="E8" s="13">
        <f t="shared" si="0"/>
        <v>6310</v>
      </c>
      <c r="F8" s="12">
        <v>1054</v>
      </c>
      <c r="G8" s="11">
        <v>1149</v>
      </c>
      <c r="H8" s="13">
        <f t="shared" si="2"/>
        <v>2203</v>
      </c>
      <c r="I8" s="14">
        <f t="shared" si="1"/>
        <v>9000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574</v>
      </c>
      <c r="C9" s="12">
        <v>1758</v>
      </c>
      <c r="D9" s="11">
        <v>4973</v>
      </c>
      <c r="E9" s="13">
        <f t="shared" si="0"/>
        <v>6731</v>
      </c>
      <c r="F9" s="12">
        <v>1417</v>
      </c>
      <c r="G9" s="11">
        <v>1442</v>
      </c>
      <c r="H9" s="13">
        <f t="shared" si="2"/>
        <v>2859</v>
      </c>
      <c r="I9" s="14">
        <f t="shared" si="1"/>
        <v>10164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555</v>
      </c>
      <c r="C10" s="12">
        <v>1775</v>
      </c>
      <c r="D10" s="11">
        <v>4896</v>
      </c>
      <c r="E10" s="13">
        <f t="shared" si="0"/>
        <v>6671</v>
      </c>
      <c r="F10" s="12">
        <v>1587</v>
      </c>
      <c r="G10" s="11">
        <v>1470</v>
      </c>
      <c r="H10" s="13">
        <f t="shared" si="2"/>
        <v>3057</v>
      </c>
      <c r="I10" s="14">
        <f t="shared" si="1"/>
        <v>10283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591</v>
      </c>
      <c r="C11" s="12">
        <v>1766</v>
      </c>
      <c r="D11" s="11">
        <v>5488</v>
      </c>
      <c r="E11" s="13">
        <f t="shared" si="0"/>
        <v>7254</v>
      </c>
      <c r="F11" s="12">
        <v>1656</v>
      </c>
      <c r="G11" s="11">
        <v>1301</v>
      </c>
      <c r="H11" s="13">
        <f t="shared" si="2"/>
        <v>2957</v>
      </c>
      <c r="I11" s="14">
        <f t="shared" si="1"/>
        <v>10802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687</v>
      </c>
      <c r="C12" s="12">
        <v>1651</v>
      </c>
      <c r="D12" s="11">
        <v>5365</v>
      </c>
      <c r="E12" s="13">
        <f t="shared" si="0"/>
        <v>7016</v>
      </c>
      <c r="F12" s="12">
        <v>1963</v>
      </c>
      <c r="G12" s="11">
        <v>1669</v>
      </c>
      <c r="H12" s="13">
        <f t="shared" si="2"/>
        <v>3632</v>
      </c>
      <c r="I12" s="14">
        <f t="shared" si="1"/>
        <v>11335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581</v>
      </c>
      <c r="C13" s="12">
        <v>1371</v>
      </c>
      <c r="D13" s="11">
        <v>4127</v>
      </c>
      <c r="E13" s="13">
        <f t="shared" si="0"/>
        <v>5498</v>
      </c>
      <c r="F13" s="12">
        <v>1849</v>
      </c>
      <c r="G13" s="11">
        <v>1344</v>
      </c>
      <c r="H13" s="13">
        <f t="shared" si="2"/>
        <v>3193</v>
      </c>
      <c r="I13" s="14">
        <f t="shared" si="1"/>
        <v>9272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548</v>
      </c>
      <c r="C14" s="12">
        <v>1121</v>
      </c>
      <c r="D14" s="11">
        <v>3410</v>
      </c>
      <c r="E14" s="13">
        <f t="shared" si="0"/>
        <v>4531</v>
      </c>
      <c r="F14" s="12">
        <v>1792</v>
      </c>
      <c r="G14" s="11">
        <v>1418</v>
      </c>
      <c r="H14" s="13">
        <f t="shared" si="2"/>
        <v>3210</v>
      </c>
      <c r="I14" s="14">
        <f t="shared" si="1"/>
        <v>8289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677</v>
      </c>
      <c r="C15" s="12">
        <v>1701</v>
      </c>
      <c r="D15" s="11">
        <v>5471</v>
      </c>
      <c r="E15" s="13">
        <f t="shared" si="0"/>
        <v>7172</v>
      </c>
      <c r="F15" s="12">
        <v>1856</v>
      </c>
      <c r="G15" s="11">
        <v>1643</v>
      </c>
      <c r="H15" s="13">
        <f t="shared" si="2"/>
        <v>3499</v>
      </c>
      <c r="I15" s="14">
        <f t="shared" si="1"/>
        <v>11348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767</v>
      </c>
      <c r="C16" s="12">
        <v>1680</v>
      </c>
      <c r="D16" s="11">
        <v>5898</v>
      </c>
      <c r="E16" s="13">
        <f t="shared" si="0"/>
        <v>7578</v>
      </c>
      <c r="F16" s="12">
        <v>2387</v>
      </c>
      <c r="G16" s="11">
        <v>2442</v>
      </c>
      <c r="H16" s="13">
        <f t="shared" si="2"/>
        <v>4829</v>
      </c>
      <c r="I16" s="14">
        <f t="shared" si="1"/>
        <v>13174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643</v>
      </c>
      <c r="C17" s="12">
        <v>1448</v>
      </c>
      <c r="D17" s="11">
        <v>4694</v>
      </c>
      <c r="E17" s="13">
        <f t="shared" si="0"/>
        <v>6142</v>
      </c>
      <c r="F17" s="12">
        <v>2357</v>
      </c>
      <c r="G17" s="11">
        <v>2027</v>
      </c>
      <c r="H17" s="13">
        <f t="shared" si="2"/>
        <v>4384</v>
      </c>
      <c r="I17" s="14">
        <f t="shared" si="1"/>
        <v>11169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3">
        <v>626</v>
      </c>
      <c r="C18" s="11">
        <v>1473</v>
      </c>
      <c r="D18" s="11">
        <v>5165</v>
      </c>
      <c r="E18" s="13">
        <f t="shared" si="0"/>
        <v>6638</v>
      </c>
      <c r="F18" s="11">
        <v>2234</v>
      </c>
      <c r="G18" s="11">
        <v>1941</v>
      </c>
      <c r="H18" s="13">
        <f t="shared" ref="H18:H30" si="3">G18+F18</f>
        <v>4175</v>
      </c>
      <c r="I18" s="14">
        <f t="shared" ref="I18:I30" si="4">H18+E18+B18</f>
        <v>11439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3">
        <v>614</v>
      </c>
      <c r="C19" s="11">
        <v>1433</v>
      </c>
      <c r="D19" s="11">
        <v>5718</v>
      </c>
      <c r="E19" s="13">
        <f t="shared" si="0"/>
        <v>7151</v>
      </c>
      <c r="F19" s="11">
        <v>2329</v>
      </c>
      <c r="G19" s="11">
        <v>2175</v>
      </c>
      <c r="H19" s="13">
        <f t="shared" si="3"/>
        <v>4504</v>
      </c>
      <c r="I19" s="14">
        <f t="shared" si="4"/>
        <v>12269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3">
        <v>543</v>
      </c>
      <c r="C20" s="11">
        <v>1355</v>
      </c>
      <c r="D20" s="11">
        <v>5853</v>
      </c>
      <c r="E20" s="13">
        <f t="shared" si="0"/>
        <v>7208</v>
      </c>
      <c r="F20" s="11">
        <v>2433</v>
      </c>
      <c r="G20" s="11">
        <v>2296</v>
      </c>
      <c r="H20" s="13">
        <f t="shared" si="3"/>
        <v>4729</v>
      </c>
      <c r="I20" s="14">
        <f t="shared" si="4"/>
        <v>12480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3">
        <v>514</v>
      </c>
      <c r="C21" s="11">
        <v>1465</v>
      </c>
      <c r="D21" s="11">
        <v>6483</v>
      </c>
      <c r="E21" s="13">
        <f t="shared" si="0"/>
        <v>7948</v>
      </c>
      <c r="F21" s="11">
        <v>2332</v>
      </c>
      <c r="G21" s="11">
        <v>2163</v>
      </c>
      <c r="H21" s="13">
        <f t="shared" si="3"/>
        <v>4495</v>
      </c>
      <c r="I21" s="14">
        <f t="shared" si="4"/>
        <v>12957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3">
        <v>537</v>
      </c>
      <c r="C22" s="11">
        <v>1303</v>
      </c>
      <c r="D22" s="11">
        <v>6042</v>
      </c>
      <c r="E22" s="13">
        <f t="shared" si="0"/>
        <v>7345</v>
      </c>
      <c r="F22" s="11">
        <v>2302</v>
      </c>
      <c r="G22" s="11">
        <v>2186</v>
      </c>
      <c r="H22" s="13">
        <f t="shared" si="3"/>
        <v>4488</v>
      </c>
      <c r="I22" s="14">
        <f t="shared" si="4"/>
        <v>12370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3">
        <v>529</v>
      </c>
      <c r="C23" s="11">
        <v>1083</v>
      </c>
      <c r="D23" s="11">
        <v>5448</v>
      </c>
      <c r="E23" s="13">
        <f t="shared" si="0"/>
        <v>6531</v>
      </c>
      <c r="F23" s="11">
        <v>2166</v>
      </c>
      <c r="G23" s="11">
        <v>2215</v>
      </c>
      <c r="H23" s="13">
        <f t="shared" si="3"/>
        <v>4381</v>
      </c>
      <c r="I23" s="14">
        <f t="shared" si="4"/>
        <v>11441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3">
        <v>494</v>
      </c>
      <c r="C24" s="11">
        <v>899</v>
      </c>
      <c r="D24" s="11">
        <v>4413</v>
      </c>
      <c r="E24" s="13">
        <f t="shared" si="0"/>
        <v>5312</v>
      </c>
      <c r="F24" s="11">
        <v>2373</v>
      </c>
      <c r="G24" s="11">
        <v>2128</v>
      </c>
      <c r="H24" s="13">
        <f t="shared" si="3"/>
        <v>4501</v>
      </c>
      <c r="I24" s="14">
        <f t="shared" si="4"/>
        <v>10307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3">
        <v>537</v>
      </c>
      <c r="C25" s="11">
        <v>847</v>
      </c>
      <c r="D25" s="11">
        <v>4070</v>
      </c>
      <c r="E25" s="13">
        <f t="shared" si="0"/>
        <v>4917</v>
      </c>
      <c r="F25" s="11">
        <v>2217</v>
      </c>
      <c r="G25" s="11">
        <v>1828</v>
      </c>
      <c r="H25" s="13">
        <f t="shared" si="3"/>
        <v>4045</v>
      </c>
      <c r="I25" s="14">
        <f t="shared" si="4"/>
        <v>9499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3">
        <v>576</v>
      </c>
      <c r="C26" s="11">
        <v>832</v>
      </c>
      <c r="D26" s="11">
        <v>4031</v>
      </c>
      <c r="E26" s="13">
        <f t="shared" si="0"/>
        <v>4863</v>
      </c>
      <c r="F26" s="11">
        <v>1973</v>
      </c>
      <c r="G26" s="11">
        <v>1606</v>
      </c>
      <c r="H26" s="13">
        <f t="shared" si="3"/>
        <v>3579</v>
      </c>
      <c r="I26" s="14">
        <f t="shared" si="4"/>
        <v>9018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3">
        <v>546</v>
      </c>
      <c r="C27" s="11">
        <v>829</v>
      </c>
      <c r="D27" s="11">
        <v>4405</v>
      </c>
      <c r="E27" s="13">
        <f t="shared" si="0"/>
        <v>5234</v>
      </c>
      <c r="F27" s="11">
        <v>1905</v>
      </c>
      <c r="G27" s="11">
        <v>1823</v>
      </c>
      <c r="H27" s="13">
        <f t="shared" si="3"/>
        <v>3728</v>
      </c>
      <c r="I27" s="14">
        <f t="shared" si="4"/>
        <v>9508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3">
        <v>421</v>
      </c>
      <c r="C28" s="11">
        <v>655</v>
      </c>
      <c r="D28" s="11">
        <v>3089</v>
      </c>
      <c r="E28" s="13">
        <f t="shared" si="0"/>
        <v>3744</v>
      </c>
      <c r="F28" s="11">
        <v>1889</v>
      </c>
      <c r="G28" s="11">
        <v>1608</v>
      </c>
      <c r="H28" s="13">
        <f t="shared" si="3"/>
        <v>3497</v>
      </c>
      <c r="I28" s="14">
        <f t="shared" si="4"/>
        <v>7662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3">
        <v>468</v>
      </c>
      <c r="C29" s="11">
        <v>722</v>
      </c>
      <c r="D29" s="11">
        <v>3250</v>
      </c>
      <c r="E29" s="13">
        <f t="shared" si="0"/>
        <v>3972</v>
      </c>
      <c r="F29" s="11">
        <v>1792</v>
      </c>
      <c r="G29" s="11">
        <v>1622</v>
      </c>
      <c r="H29" s="13">
        <f t="shared" si="3"/>
        <v>3414</v>
      </c>
      <c r="I29" s="14">
        <f t="shared" si="4"/>
        <v>7854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3">
        <v>557</v>
      </c>
      <c r="C30" s="11">
        <v>689</v>
      </c>
      <c r="D30" s="11">
        <v>3276</v>
      </c>
      <c r="E30" s="13">
        <f t="shared" si="0"/>
        <v>3965</v>
      </c>
      <c r="F30" s="11">
        <v>1875</v>
      </c>
      <c r="G30" s="11">
        <v>2463</v>
      </c>
      <c r="H30" s="13">
        <f t="shared" si="3"/>
        <v>4338</v>
      </c>
      <c r="I30" s="14">
        <f t="shared" si="4"/>
        <v>8860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3">
        <v>842</v>
      </c>
      <c r="C31" s="11">
        <v>994</v>
      </c>
      <c r="D31" s="11">
        <v>4515</v>
      </c>
      <c r="E31" s="13">
        <f t="shared" ref="E31" si="5">C31+D31</f>
        <v>5509</v>
      </c>
      <c r="F31" s="11">
        <v>1836</v>
      </c>
      <c r="G31" s="11">
        <v>2088</v>
      </c>
      <c r="H31" s="13">
        <f t="shared" ref="H31" si="6">G31+F31</f>
        <v>3924</v>
      </c>
      <c r="I31" s="14">
        <f t="shared" ref="I31" si="7">H31+E31+B31</f>
        <v>10275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46.180555555555557</v>
      </c>
      <c r="C33" s="21">
        <f t="shared" ref="C33:I33" si="8">(C31-C26)*100/C26</f>
        <v>19.471153846153847</v>
      </c>
      <c r="D33" s="21">
        <f t="shared" si="8"/>
        <v>12.006946167204168</v>
      </c>
      <c r="E33" s="21">
        <f t="shared" si="8"/>
        <v>13.283981081636849</v>
      </c>
      <c r="F33" s="21">
        <f t="shared" si="8"/>
        <v>-6.9437404967055247</v>
      </c>
      <c r="G33" s="21">
        <f t="shared" si="8"/>
        <v>30.012453300124534</v>
      </c>
      <c r="H33" s="21">
        <f t="shared" si="8"/>
        <v>9.6395641240569994</v>
      </c>
      <c r="I33" s="25">
        <f t="shared" si="8"/>
        <v>13.938789088489687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51.166965888689404</v>
      </c>
      <c r="C34" s="27">
        <f t="shared" ref="C34:I34" si="9">(C31-C30)*100/C30</f>
        <v>44.267053701015968</v>
      </c>
      <c r="D34" s="27">
        <f t="shared" si="9"/>
        <v>37.820512820512818</v>
      </c>
      <c r="E34" s="27">
        <f t="shared" si="9"/>
        <v>38.94073139974779</v>
      </c>
      <c r="F34" s="27">
        <f t="shared" si="9"/>
        <v>-2.08</v>
      </c>
      <c r="G34" s="27">
        <f t="shared" si="9"/>
        <v>-15.225334957369062</v>
      </c>
      <c r="H34" s="27">
        <f t="shared" si="9"/>
        <v>-9.5435684647302903</v>
      </c>
      <c r="I34" s="28">
        <f t="shared" si="9"/>
        <v>15.970654627539503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81840-EC83-4B8A-A4BA-A563D1E92490}">
  <sheetPr>
    <pageSetUpPr fitToPage="1"/>
  </sheetPr>
  <dimension ref="A1:P42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9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2821</v>
      </c>
      <c r="C6" s="12">
        <v>9099</v>
      </c>
      <c r="D6" s="11">
        <v>26904</v>
      </c>
      <c r="E6" s="13">
        <f t="shared" ref="E6:E30" si="0">C6+D6</f>
        <v>36003</v>
      </c>
      <c r="F6" s="12">
        <v>3637</v>
      </c>
      <c r="G6" s="11">
        <v>4181</v>
      </c>
      <c r="H6" s="13">
        <f>G6+F6</f>
        <v>7818</v>
      </c>
      <c r="I6" s="14">
        <f t="shared" ref="I6:I30" si="1">H6+E6+B6</f>
        <v>46642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2912</v>
      </c>
      <c r="C7" s="12">
        <v>8633</v>
      </c>
      <c r="D7" s="11">
        <v>25589</v>
      </c>
      <c r="E7" s="13">
        <f t="shared" si="0"/>
        <v>34222</v>
      </c>
      <c r="F7" s="12">
        <v>3713</v>
      </c>
      <c r="G7" s="11">
        <v>4312</v>
      </c>
      <c r="H7" s="13">
        <f t="shared" ref="H7:H30" si="2">G7+F7</f>
        <v>8025</v>
      </c>
      <c r="I7" s="14">
        <f t="shared" si="1"/>
        <v>45159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3555</v>
      </c>
      <c r="C8" s="12">
        <v>10118</v>
      </c>
      <c r="D8" s="11">
        <v>31222</v>
      </c>
      <c r="E8" s="13">
        <f t="shared" si="0"/>
        <v>41340</v>
      </c>
      <c r="F8" s="12">
        <v>5005</v>
      </c>
      <c r="G8" s="11">
        <v>5332</v>
      </c>
      <c r="H8" s="13">
        <f t="shared" si="2"/>
        <v>10337</v>
      </c>
      <c r="I8" s="14">
        <f t="shared" si="1"/>
        <v>55232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4194</v>
      </c>
      <c r="C9" s="12">
        <v>10576</v>
      </c>
      <c r="D9" s="11">
        <v>34291</v>
      </c>
      <c r="E9" s="13">
        <f t="shared" si="0"/>
        <v>44867</v>
      </c>
      <c r="F9" s="12">
        <v>7793</v>
      </c>
      <c r="G9" s="11">
        <v>6925</v>
      </c>
      <c r="H9" s="13">
        <f t="shared" si="2"/>
        <v>14718</v>
      </c>
      <c r="I9" s="14">
        <f t="shared" si="1"/>
        <v>63779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4396</v>
      </c>
      <c r="C10" s="12">
        <v>10322</v>
      </c>
      <c r="D10" s="11">
        <v>34709</v>
      </c>
      <c r="E10" s="13">
        <f t="shared" si="0"/>
        <v>45031</v>
      </c>
      <c r="F10" s="12">
        <v>9622</v>
      </c>
      <c r="G10" s="11">
        <v>8036</v>
      </c>
      <c r="H10" s="13">
        <f t="shared" si="2"/>
        <v>17658</v>
      </c>
      <c r="I10" s="14">
        <f t="shared" si="1"/>
        <v>67085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4580</v>
      </c>
      <c r="C11" s="12">
        <v>9915</v>
      </c>
      <c r="D11" s="11">
        <v>36678</v>
      </c>
      <c r="E11" s="13">
        <f t="shared" si="0"/>
        <v>46593</v>
      </c>
      <c r="F11" s="12">
        <v>11444</v>
      </c>
      <c r="G11" s="11">
        <v>8636</v>
      </c>
      <c r="H11" s="13">
        <f t="shared" si="2"/>
        <v>20080</v>
      </c>
      <c r="I11" s="14">
        <f t="shared" si="1"/>
        <v>71253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5215</v>
      </c>
      <c r="C12" s="12">
        <v>9696</v>
      </c>
      <c r="D12" s="11">
        <v>36000</v>
      </c>
      <c r="E12" s="13">
        <f t="shared" si="0"/>
        <v>45696</v>
      </c>
      <c r="F12" s="12">
        <v>12769</v>
      </c>
      <c r="G12" s="11">
        <v>9937</v>
      </c>
      <c r="H12" s="13">
        <f t="shared" si="2"/>
        <v>22706</v>
      </c>
      <c r="I12" s="14">
        <f t="shared" si="1"/>
        <v>73617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4940</v>
      </c>
      <c r="C13" s="12">
        <v>9242</v>
      </c>
      <c r="D13" s="11">
        <v>31931</v>
      </c>
      <c r="E13" s="13">
        <f t="shared" si="0"/>
        <v>41173</v>
      </c>
      <c r="F13" s="12">
        <v>13217</v>
      </c>
      <c r="G13" s="11">
        <v>9343</v>
      </c>
      <c r="H13" s="13">
        <f t="shared" si="2"/>
        <v>22560</v>
      </c>
      <c r="I13" s="14">
        <f t="shared" si="1"/>
        <v>68673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4480</v>
      </c>
      <c r="C14" s="12">
        <v>8065</v>
      </c>
      <c r="D14" s="11">
        <v>26834</v>
      </c>
      <c r="E14" s="13">
        <f t="shared" si="0"/>
        <v>34899</v>
      </c>
      <c r="F14" s="12">
        <v>12820</v>
      </c>
      <c r="G14" s="11">
        <v>8721</v>
      </c>
      <c r="H14" s="13">
        <f t="shared" si="2"/>
        <v>21541</v>
      </c>
      <c r="I14" s="14">
        <f t="shared" si="1"/>
        <v>60920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4998</v>
      </c>
      <c r="C15" s="12">
        <v>10529</v>
      </c>
      <c r="D15" s="11">
        <v>36899</v>
      </c>
      <c r="E15" s="13">
        <f t="shared" si="0"/>
        <v>47428</v>
      </c>
      <c r="F15" s="12">
        <v>13207</v>
      </c>
      <c r="G15" s="11">
        <v>9326</v>
      </c>
      <c r="H15" s="13">
        <f t="shared" si="2"/>
        <v>22533</v>
      </c>
      <c r="I15" s="14">
        <f t="shared" si="1"/>
        <v>74959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5278</v>
      </c>
      <c r="C16" s="12">
        <v>10046</v>
      </c>
      <c r="D16" s="11">
        <v>37581</v>
      </c>
      <c r="E16" s="13">
        <f t="shared" si="0"/>
        <v>47627</v>
      </c>
      <c r="F16" s="12">
        <v>16924</v>
      </c>
      <c r="G16" s="11">
        <v>13681</v>
      </c>
      <c r="H16" s="13">
        <f t="shared" si="2"/>
        <v>30605</v>
      </c>
      <c r="I16" s="14">
        <f t="shared" si="1"/>
        <v>83510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4776</v>
      </c>
      <c r="C17" s="12">
        <v>9192</v>
      </c>
      <c r="D17" s="11">
        <v>33583</v>
      </c>
      <c r="E17" s="13">
        <f t="shared" si="0"/>
        <v>42775</v>
      </c>
      <c r="F17" s="12">
        <v>16251</v>
      </c>
      <c r="G17" s="11">
        <v>11628</v>
      </c>
      <c r="H17" s="13">
        <f t="shared" si="2"/>
        <v>27879</v>
      </c>
      <c r="I17" s="14">
        <f t="shared" si="1"/>
        <v>75430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3">
        <v>4916</v>
      </c>
      <c r="C18" s="11">
        <v>9072</v>
      </c>
      <c r="D18" s="11">
        <v>36168</v>
      </c>
      <c r="E18" s="13">
        <f t="shared" si="0"/>
        <v>45240</v>
      </c>
      <c r="F18" s="11">
        <v>15185</v>
      </c>
      <c r="G18" s="11">
        <v>11748</v>
      </c>
      <c r="H18" s="13">
        <f t="shared" si="2"/>
        <v>26933</v>
      </c>
      <c r="I18" s="14">
        <f t="shared" si="1"/>
        <v>77089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3">
        <v>4733</v>
      </c>
      <c r="C19" s="11">
        <v>8678</v>
      </c>
      <c r="D19" s="11">
        <v>38125</v>
      </c>
      <c r="E19" s="13">
        <f t="shared" si="0"/>
        <v>46803</v>
      </c>
      <c r="F19" s="11">
        <v>15151</v>
      </c>
      <c r="G19" s="11">
        <v>13058</v>
      </c>
      <c r="H19" s="13">
        <f t="shared" si="2"/>
        <v>28209</v>
      </c>
      <c r="I19" s="14">
        <f t="shared" si="1"/>
        <v>79745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3">
        <v>4841</v>
      </c>
      <c r="C20" s="11">
        <v>8440</v>
      </c>
      <c r="D20" s="11">
        <v>40184</v>
      </c>
      <c r="E20" s="13">
        <f t="shared" si="0"/>
        <v>48624</v>
      </c>
      <c r="F20" s="11">
        <v>15568</v>
      </c>
      <c r="G20" s="11">
        <v>14237</v>
      </c>
      <c r="H20" s="13">
        <f t="shared" si="2"/>
        <v>29805</v>
      </c>
      <c r="I20" s="14">
        <f t="shared" si="1"/>
        <v>83270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3">
        <v>5303</v>
      </c>
      <c r="C21" s="11">
        <v>8439</v>
      </c>
      <c r="D21" s="11">
        <v>43499</v>
      </c>
      <c r="E21" s="13">
        <f t="shared" si="0"/>
        <v>51938</v>
      </c>
      <c r="F21" s="11">
        <v>14883</v>
      </c>
      <c r="G21" s="11">
        <v>13796</v>
      </c>
      <c r="H21" s="13">
        <f t="shared" si="2"/>
        <v>28679</v>
      </c>
      <c r="I21" s="14">
        <f t="shared" si="1"/>
        <v>85920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3">
        <v>5767</v>
      </c>
      <c r="C22" s="11">
        <v>8209</v>
      </c>
      <c r="D22" s="11">
        <v>42145</v>
      </c>
      <c r="E22" s="13">
        <f t="shared" si="0"/>
        <v>50354</v>
      </c>
      <c r="F22" s="11">
        <v>14976</v>
      </c>
      <c r="G22" s="11">
        <v>14542</v>
      </c>
      <c r="H22" s="13">
        <f t="shared" si="2"/>
        <v>29518</v>
      </c>
      <c r="I22" s="14">
        <f t="shared" si="1"/>
        <v>85639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3">
        <v>5309</v>
      </c>
      <c r="C23" s="11">
        <v>6839</v>
      </c>
      <c r="D23" s="11">
        <v>38071</v>
      </c>
      <c r="E23" s="13">
        <f t="shared" si="0"/>
        <v>44910</v>
      </c>
      <c r="F23" s="11">
        <v>15542</v>
      </c>
      <c r="G23" s="11">
        <v>15489</v>
      </c>
      <c r="H23" s="13">
        <f t="shared" si="2"/>
        <v>31031</v>
      </c>
      <c r="I23" s="14">
        <f t="shared" si="1"/>
        <v>81250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3">
        <v>5047</v>
      </c>
      <c r="C24" s="11">
        <v>5528</v>
      </c>
      <c r="D24" s="11">
        <v>31213</v>
      </c>
      <c r="E24" s="13">
        <f t="shared" si="0"/>
        <v>36741</v>
      </c>
      <c r="F24" s="11">
        <v>17201</v>
      </c>
      <c r="G24" s="11">
        <v>16230</v>
      </c>
      <c r="H24" s="13">
        <f t="shared" si="2"/>
        <v>33431</v>
      </c>
      <c r="I24" s="14">
        <f t="shared" si="1"/>
        <v>75219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3">
        <v>5905</v>
      </c>
      <c r="C25" s="11">
        <v>5100</v>
      </c>
      <c r="D25" s="11">
        <v>28652</v>
      </c>
      <c r="E25" s="13">
        <f t="shared" si="0"/>
        <v>33752</v>
      </c>
      <c r="F25" s="11">
        <v>15225</v>
      </c>
      <c r="G25" s="11">
        <v>13599</v>
      </c>
      <c r="H25" s="13">
        <f t="shared" si="2"/>
        <v>28824</v>
      </c>
      <c r="I25" s="14">
        <f t="shared" si="1"/>
        <v>68481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3">
        <v>6069</v>
      </c>
      <c r="C26" s="11">
        <v>4693</v>
      </c>
      <c r="D26" s="11">
        <v>27600</v>
      </c>
      <c r="E26" s="13">
        <f t="shared" si="0"/>
        <v>32293</v>
      </c>
      <c r="F26" s="11">
        <v>14393</v>
      </c>
      <c r="G26" s="11">
        <v>12893</v>
      </c>
      <c r="H26" s="13">
        <f t="shared" si="2"/>
        <v>27286</v>
      </c>
      <c r="I26" s="14">
        <f t="shared" si="1"/>
        <v>65648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3">
        <v>6519</v>
      </c>
      <c r="C27" s="11">
        <v>5384</v>
      </c>
      <c r="D27" s="11">
        <v>35467</v>
      </c>
      <c r="E27" s="13">
        <f t="shared" si="0"/>
        <v>40851</v>
      </c>
      <c r="F27" s="11">
        <v>14306</v>
      </c>
      <c r="G27" s="11">
        <v>14044</v>
      </c>
      <c r="H27" s="13">
        <f t="shared" si="2"/>
        <v>28350</v>
      </c>
      <c r="I27" s="14">
        <f t="shared" si="1"/>
        <v>75720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3">
        <v>5328</v>
      </c>
      <c r="C28" s="11">
        <v>4072</v>
      </c>
      <c r="D28" s="11">
        <v>22731</v>
      </c>
      <c r="E28" s="13">
        <f t="shared" si="0"/>
        <v>26803</v>
      </c>
      <c r="F28" s="11">
        <v>14031</v>
      </c>
      <c r="G28" s="11">
        <v>13402</v>
      </c>
      <c r="H28" s="13">
        <f t="shared" si="2"/>
        <v>27433</v>
      </c>
      <c r="I28" s="14">
        <f t="shared" si="1"/>
        <v>59564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3">
        <v>5560</v>
      </c>
      <c r="C29" s="11">
        <v>4498</v>
      </c>
      <c r="D29" s="11">
        <v>24358</v>
      </c>
      <c r="E29" s="13">
        <f t="shared" si="0"/>
        <v>28856</v>
      </c>
      <c r="F29" s="11">
        <v>13954</v>
      </c>
      <c r="G29" s="11">
        <v>13668</v>
      </c>
      <c r="H29" s="13">
        <f t="shared" si="2"/>
        <v>27622</v>
      </c>
      <c r="I29" s="14">
        <f t="shared" si="1"/>
        <v>62038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3">
        <v>6640</v>
      </c>
      <c r="C30" s="11">
        <v>5156</v>
      </c>
      <c r="D30" s="11">
        <v>28037</v>
      </c>
      <c r="E30" s="13">
        <f t="shared" si="0"/>
        <v>33193</v>
      </c>
      <c r="F30" s="11">
        <v>14253</v>
      </c>
      <c r="G30" s="11">
        <v>15704</v>
      </c>
      <c r="H30" s="13">
        <f t="shared" si="2"/>
        <v>29957</v>
      </c>
      <c r="I30" s="14">
        <f t="shared" si="1"/>
        <v>69790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3">
        <v>7891</v>
      </c>
      <c r="C31" s="11">
        <v>5918</v>
      </c>
      <c r="D31" s="11">
        <v>30907</v>
      </c>
      <c r="E31" s="13">
        <f t="shared" ref="E31" si="3">C31+D31</f>
        <v>36825</v>
      </c>
      <c r="F31" s="11">
        <v>15149</v>
      </c>
      <c r="G31" s="11">
        <v>16237</v>
      </c>
      <c r="H31" s="13">
        <f t="shared" ref="H31" si="4">G31+F31</f>
        <v>31386</v>
      </c>
      <c r="I31" s="14">
        <f t="shared" ref="I31" si="5">H31+E31+B31</f>
        <v>76102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30.021420332839018</v>
      </c>
      <c r="C33" s="21">
        <f t="shared" ref="C33:I33" si="6">(C31-C26)*100/C26</f>
        <v>26.102706158107821</v>
      </c>
      <c r="D33" s="21">
        <f t="shared" si="6"/>
        <v>11.981884057971014</v>
      </c>
      <c r="E33" s="21">
        <f t="shared" si="6"/>
        <v>14.034001176725607</v>
      </c>
      <c r="F33" s="21">
        <f t="shared" si="6"/>
        <v>5.2525533245327587</v>
      </c>
      <c r="G33" s="21">
        <f t="shared" si="6"/>
        <v>25.936554719615295</v>
      </c>
      <c r="H33" s="21">
        <f t="shared" si="6"/>
        <v>15.026020669940628</v>
      </c>
      <c r="I33" s="25">
        <f t="shared" si="6"/>
        <v>15.92432366561053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18.840361445783131</v>
      </c>
      <c r="C34" s="27">
        <f t="shared" ref="C34:I34" si="7">(C31-C30)*100/C30</f>
        <v>14.778898370830101</v>
      </c>
      <c r="D34" s="27">
        <f t="shared" si="7"/>
        <v>10.236473231800835</v>
      </c>
      <c r="E34" s="27">
        <f t="shared" si="7"/>
        <v>10.942066098273733</v>
      </c>
      <c r="F34" s="27">
        <f t="shared" si="7"/>
        <v>6.2863958464884586</v>
      </c>
      <c r="G34" s="27">
        <f t="shared" si="7"/>
        <v>3.3940397350993377</v>
      </c>
      <c r="H34" s="27">
        <f t="shared" si="7"/>
        <v>4.7701705778282202</v>
      </c>
      <c r="I34" s="28">
        <f t="shared" si="7"/>
        <v>9.0442756841954441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2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10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349</v>
      </c>
      <c r="C6" s="12">
        <v>1245</v>
      </c>
      <c r="D6" s="11">
        <v>2935</v>
      </c>
      <c r="E6" s="13">
        <f t="shared" ref="E6:E31" si="0">C6+D6</f>
        <v>4180</v>
      </c>
      <c r="F6" s="12">
        <v>674</v>
      </c>
      <c r="G6" s="11">
        <v>835</v>
      </c>
      <c r="H6" s="13">
        <f>G6+F6</f>
        <v>1509</v>
      </c>
      <c r="I6" s="14">
        <f t="shared" ref="I6:I17" si="1">H6+E6+B6</f>
        <v>6038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376</v>
      </c>
      <c r="C7" s="12">
        <v>1232</v>
      </c>
      <c r="D7" s="11">
        <v>2764</v>
      </c>
      <c r="E7" s="13">
        <f t="shared" si="0"/>
        <v>3996</v>
      </c>
      <c r="F7" s="12">
        <v>772</v>
      </c>
      <c r="G7" s="11">
        <v>817</v>
      </c>
      <c r="H7" s="13">
        <f t="shared" ref="H7:H17" si="2">G7+F7</f>
        <v>1589</v>
      </c>
      <c r="I7" s="14">
        <f t="shared" si="1"/>
        <v>5961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473</v>
      </c>
      <c r="C8" s="12">
        <v>1632</v>
      </c>
      <c r="D8" s="11">
        <v>3645</v>
      </c>
      <c r="E8" s="13">
        <f t="shared" si="0"/>
        <v>5277</v>
      </c>
      <c r="F8" s="12">
        <v>1018</v>
      </c>
      <c r="G8" s="11">
        <v>1173</v>
      </c>
      <c r="H8" s="13">
        <f t="shared" si="2"/>
        <v>2191</v>
      </c>
      <c r="I8" s="14">
        <f t="shared" si="1"/>
        <v>7941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531</v>
      </c>
      <c r="C9" s="12">
        <v>1586</v>
      </c>
      <c r="D9" s="11">
        <v>3885</v>
      </c>
      <c r="E9" s="13">
        <f t="shared" si="0"/>
        <v>5471</v>
      </c>
      <c r="F9" s="12">
        <v>1367</v>
      </c>
      <c r="G9" s="11">
        <v>1490</v>
      </c>
      <c r="H9" s="13">
        <f t="shared" si="2"/>
        <v>2857</v>
      </c>
      <c r="I9" s="14">
        <f t="shared" si="1"/>
        <v>8859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477</v>
      </c>
      <c r="C10" s="12">
        <v>1583</v>
      </c>
      <c r="D10" s="11">
        <v>4205</v>
      </c>
      <c r="E10" s="13">
        <f t="shared" si="0"/>
        <v>5788</v>
      </c>
      <c r="F10" s="12">
        <v>1539</v>
      </c>
      <c r="G10" s="11">
        <v>1401</v>
      </c>
      <c r="H10" s="13">
        <f t="shared" si="2"/>
        <v>2940</v>
      </c>
      <c r="I10" s="14">
        <f t="shared" si="1"/>
        <v>9205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619</v>
      </c>
      <c r="C11" s="12">
        <v>1627</v>
      </c>
      <c r="D11" s="11">
        <v>4511</v>
      </c>
      <c r="E11" s="13">
        <f t="shared" si="0"/>
        <v>6138</v>
      </c>
      <c r="F11" s="12">
        <v>1450</v>
      </c>
      <c r="G11" s="11">
        <v>1274</v>
      </c>
      <c r="H11" s="13">
        <f t="shared" si="2"/>
        <v>2724</v>
      </c>
      <c r="I11" s="14">
        <f t="shared" si="1"/>
        <v>9481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620</v>
      </c>
      <c r="C12" s="12">
        <v>1505</v>
      </c>
      <c r="D12" s="11">
        <v>4449</v>
      </c>
      <c r="E12" s="13">
        <f t="shared" si="0"/>
        <v>5954</v>
      </c>
      <c r="F12" s="12">
        <v>1938</v>
      </c>
      <c r="G12" s="11">
        <v>1716</v>
      </c>
      <c r="H12" s="13">
        <f t="shared" si="2"/>
        <v>3654</v>
      </c>
      <c r="I12" s="14">
        <f t="shared" si="1"/>
        <v>10228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619</v>
      </c>
      <c r="C13" s="12">
        <v>1156</v>
      </c>
      <c r="D13" s="11">
        <v>3398</v>
      </c>
      <c r="E13" s="13">
        <f t="shared" si="0"/>
        <v>4554</v>
      </c>
      <c r="F13" s="12">
        <v>1749</v>
      </c>
      <c r="G13" s="11">
        <v>1206</v>
      </c>
      <c r="H13" s="13">
        <f t="shared" si="2"/>
        <v>2955</v>
      </c>
      <c r="I13" s="14">
        <f t="shared" si="1"/>
        <v>8128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528</v>
      </c>
      <c r="C14" s="12">
        <v>1020</v>
      </c>
      <c r="D14" s="11">
        <v>2859</v>
      </c>
      <c r="E14" s="13">
        <f t="shared" si="0"/>
        <v>3879</v>
      </c>
      <c r="F14" s="12">
        <v>1650</v>
      </c>
      <c r="G14" s="11">
        <v>1390</v>
      </c>
      <c r="H14" s="13">
        <f t="shared" si="2"/>
        <v>3040</v>
      </c>
      <c r="I14" s="14">
        <f t="shared" si="1"/>
        <v>7447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618</v>
      </c>
      <c r="C15" s="12">
        <v>1518</v>
      </c>
      <c r="D15" s="11">
        <v>4846</v>
      </c>
      <c r="E15" s="13">
        <f t="shared" si="0"/>
        <v>6364</v>
      </c>
      <c r="F15" s="12">
        <v>1934</v>
      </c>
      <c r="G15" s="11">
        <v>1883</v>
      </c>
      <c r="H15" s="13">
        <f t="shared" si="2"/>
        <v>3817</v>
      </c>
      <c r="I15" s="14">
        <f t="shared" si="1"/>
        <v>10799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685</v>
      </c>
      <c r="C16" s="12">
        <v>1438</v>
      </c>
      <c r="D16" s="11">
        <v>4680</v>
      </c>
      <c r="E16" s="13">
        <f t="shared" si="0"/>
        <v>6118</v>
      </c>
      <c r="F16" s="12">
        <v>2411</v>
      </c>
      <c r="G16" s="11">
        <v>2535</v>
      </c>
      <c r="H16" s="13">
        <f t="shared" si="2"/>
        <v>4946</v>
      </c>
      <c r="I16" s="14">
        <f t="shared" si="1"/>
        <v>11749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704</v>
      </c>
      <c r="C17" s="12">
        <v>1260</v>
      </c>
      <c r="D17" s="11">
        <v>3811</v>
      </c>
      <c r="E17" s="13">
        <f t="shared" si="0"/>
        <v>5071</v>
      </c>
      <c r="F17" s="12">
        <v>2223</v>
      </c>
      <c r="G17" s="11">
        <v>1967</v>
      </c>
      <c r="H17" s="13">
        <f t="shared" si="2"/>
        <v>4190</v>
      </c>
      <c r="I17" s="14">
        <f t="shared" si="1"/>
        <v>9965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647</v>
      </c>
      <c r="C18" s="12">
        <v>1243</v>
      </c>
      <c r="D18" s="11">
        <v>4025</v>
      </c>
      <c r="E18" s="13">
        <f t="shared" si="0"/>
        <v>5268</v>
      </c>
      <c r="F18" s="12">
        <v>2172</v>
      </c>
      <c r="G18" s="11">
        <v>1859</v>
      </c>
      <c r="H18" s="13">
        <f t="shared" ref="H18:H31" si="3">G18+F18</f>
        <v>4031</v>
      </c>
      <c r="I18" s="14">
        <f t="shared" ref="I18:I31" si="4">H18+E18+B18</f>
        <v>9946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567</v>
      </c>
      <c r="C19" s="12">
        <v>1297</v>
      </c>
      <c r="D19" s="11">
        <v>4833</v>
      </c>
      <c r="E19" s="13">
        <f t="shared" si="0"/>
        <v>6130</v>
      </c>
      <c r="F19" s="12">
        <v>2278</v>
      </c>
      <c r="G19" s="11">
        <v>2193</v>
      </c>
      <c r="H19" s="13">
        <f t="shared" si="3"/>
        <v>4471</v>
      </c>
      <c r="I19" s="14">
        <f t="shared" si="4"/>
        <v>11168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494</v>
      </c>
      <c r="C20" s="12">
        <v>1242</v>
      </c>
      <c r="D20" s="11">
        <v>4989</v>
      </c>
      <c r="E20" s="13">
        <f t="shared" si="0"/>
        <v>6231</v>
      </c>
      <c r="F20" s="12">
        <v>2415</v>
      </c>
      <c r="G20" s="11">
        <v>2323</v>
      </c>
      <c r="H20" s="13">
        <f t="shared" si="3"/>
        <v>4738</v>
      </c>
      <c r="I20" s="14">
        <f t="shared" si="4"/>
        <v>11463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479</v>
      </c>
      <c r="C21" s="12">
        <v>1330</v>
      </c>
      <c r="D21" s="11">
        <v>5445</v>
      </c>
      <c r="E21" s="13">
        <f t="shared" si="0"/>
        <v>6775</v>
      </c>
      <c r="F21" s="12">
        <v>2293</v>
      </c>
      <c r="G21" s="11">
        <v>2195</v>
      </c>
      <c r="H21" s="13">
        <f t="shared" si="3"/>
        <v>4488</v>
      </c>
      <c r="I21" s="14">
        <f t="shared" si="4"/>
        <v>11742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527</v>
      </c>
      <c r="C22" s="12">
        <v>1196</v>
      </c>
      <c r="D22" s="11">
        <v>5203</v>
      </c>
      <c r="E22" s="13">
        <f t="shared" si="0"/>
        <v>6399</v>
      </c>
      <c r="F22" s="12">
        <v>2206</v>
      </c>
      <c r="G22" s="11">
        <v>2189</v>
      </c>
      <c r="H22" s="13">
        <f t="shared" si="3"/>
        <v>4395</v>
      </c>
      <c r="I22" s="14">
        <f t="shared" si="4"/>
        <v>11321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487</v>
      </c>
      <c r="C23" s="12">
        <v>999</v>
      </c>
      <c r="D23" s="11">
        <v>4409</v>
      </c>
      <c r="E23" s="13">
        <f t="shared" si="0"/>
        <v>5408</v>
      </c>
      <c r="F23" s="12">
        <v>2107</v>
      </c>
      <c r="G23" s="11">
        <v>2232</v>
      </c>
      <c r="H23" s="13">
        <f t="shared" si="3"/>
        <v>4339</v>
      </c>
      <c r="I23" s="14">
        <f t="shared" si="4"/>
        <v>10234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428</v>
      </c>
      <c r="C24" s="12">
        <v>803</v>
      </c>
      <c r="D24" s="11">
        <v>3666</v>
      </c>
      <c r="E24" s="13">
        <f t="shared" si="0"/>
        <v>4469</v>
      </c>
      <c r="F24" s="12">
        <v>2247</v>
      </c>
      <c r="G24" s="11">
        <v>2073</v>
      </c>
      <c r="H24" s="13">
        <f t="shared" si="3"/>
        <v>4320</v>
      </c>
      <c r="I24" s="14">
        <f t="shared" si="4"/>
        <v>9217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518</v>
      </c>
      <c r="C25" s="12">
        <v>746</v>
      </c>
      <c r="D25" s="11">
        <v>3454</v>
      </c>
      <c r="E25" s="13">
        <f t="shared" si="0"/>
        <v>4200</v>
      </c>
      <c r="F25" s="12">
        <v>2132</v>
      </c>
      <c r="G25" s="11">
        <v>1740</v>
      </c>
      <c r="H25" s="13">
        <f t="shared" si="3"/>
        <v>3872</v>
      </c>
      <c r="I25" s="14">
        <f t="shared" si="4"/>
        <v>8590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705</v>
      </c>
      <c r="C26" s="12">
        <v>1302</v>
      </c>
      <c r="D26" s="11">
        <v>6649</v>
      </c>
      <c r="E26" s="13">
        <f t="shared" si="0"/>
        <v>7951</v>
      </c>
      <c r="F26" s="12">
        <v>1828</v>
      </c>
      <c r="G26" s="11">
        <v>1520</v>
      </c>
      <c r="H26" s="13">
        <f t="shared" si="3"/>
        <v>3348</v>
      </c>
      <c r="I26" s="14">
        <f t="shared" si="4"/>
        <v>12004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545</v>
      </c>
      <c r="C27" s="12">
        <v>704</v>
      </c>
      <c r="D27" s="11">
        <v>3372</v>
      </c>
      <c r="E27" s="13">
        <f t="shared" si="0"/>
        <v>4076</v>
      </c>
      <c r="F27" s="12">
        <v>1876</v>
      </c>
      <c r="G27" s="11">
        <v>1905</v>
      </c>
      <c r="H27" s="13">
        <f t="shared" si="3"/>
        <v>3781</v>
      </c>
      <c r="I27" s="14">
        <f t="shared" si="4"/>
        <v>8402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384</v>
      </c>
      <c r="C28" s="12">
        <v>557</v>
      </c>
      <c r="D28" s="11">
        <v>2451</v>
      </c>
      <c r="E28" s="13">
        <f t="shared" si="0"/>
        <v>3008</v>
      </c>
      <c r="F28" s="12">
        <v>1842</v>
      </c>
      <c r="G28" s="11">
        <v>1626</v>
      </c>
      <c r="H28" s="13">
        <f t="shared" si="3"/>
        <v>3468</v>
      </c>
      <c r="I28" s="14">
        <f t="shared" si="4"/>
        <v>6860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433</v>
      </c>
      <c r="C29" s="12">
        <v>657</v>
      </c>
      <c r="D29" s="11">
        <v>2748</v>
      </c>
      <c r="E29" s="13">
        <f t="shared" si="0"/>
        <v>3405</v>
      </c>
      <c r="F29" s="12">
        <v>1733</v>
      </c>
      <c r="G29" s="11">
        <v>1632</v>
      </c>
      <c r="H29" s="13">
        <f t="shared" si="3"/>
        <v>3365</v>
      </c>
      <c r="I29" s="14">
        <f t="shared" si="4"/>
        <v>7203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581</v>
      </c>
      <c r="C30" s="12">
        <v>608</v>
      </c>
      <c r="D30" s="11">
        <v>2663</v>
      </c>
      <c r="E30" s="13">
        <f t="shared" si="0"/>
        <v>3271</v>
      </c>
      <c r="F30" s="12">
        <v>1800</v>
      </c>
      <c r="G30" s="11">
        <v>2440</v>
      </c>
      <c r="H30" s="13">
        <f t="shared" si="3"/>
        <v>4240</v>
      </c>
      <c r="I30" s="14">
        <f t="shared" si="4"/>
        <v>8092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834</v>
      </c>
      <c r="C31" s="12">
        <v>864</v>
      </c>
      <c r="D31" s="11">
        <v>3877</v>
      </c>
      <c r="E31" s="13">
        <f t="shared" si="0"/>
        <v>4741</v>
      </c>
      <c r="F31" s="12">
        <v>1789</v>
      </c>
      <c r="G31" s="11">
        <v>2078</v>
      </c>
      <c r="H31" s="13">
        <f t="shared" si="3"/>
        <v>3867</v>
      </c>
      <c r="I31" s="14">
        <f t="shared" si="4"/>
        <v>9442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18.297872340425531</v>
      </c>
      <c r="C33" s="21">
        <f t="shared" ref="C33:I33" si="5">(C31-C26)*100/C26</f>
        <v>-33.640552995391708</v>
      </c>
      <c r="D33" s="21">
        <f t="shared" si="5"/>
        <v>-41.690479771394195</v>
      </c>
      <c r="E33" s="21">
        <f t="shared" si="5"/>
        <v>-40.372280216324988</v>
      </c>
      <c r="F33" s="21">
        <f t="shared" si="5"/>
        <v>-2.1334792122538295</v>
      </c>
      <c r="G33" s="21">
        <f t="shared" si="5"/>
        <v>36.710526315789473</v>
      </c>
      <c r="H33" s="21">
        <f t="shared" si="5"/>
        <v>15.501792114695341</v>
      </c>
      <c r="I33" s="25">
        <f t="shared" si="5"/>
        <v>-21.342885704765077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43.545611015490536</v>
      </c>
      <c r="C34" s="27">
        <f t="shared" ref="C34:I34" si="6">(C31-C30)*100/C30</f>
        <v>42.10526315789474</v>
      </c>
      <c r="D34" s="27">
        <f t="shared" si="6"/>
        <v>45.587683064213294</v>
      </c>
      <c r="E34" s="27">
        <f t="shared" si="6"/>
        <v>44.940385203301744</v>
      </c>
      <c r="F34" s="27">
        <f t="shared" si="6"/>
        <v>-0.61111111111111116</v>
      </c>
      <c r="G34" s="27">
        <f t="shared" si="6"/>
        <v>-14.836065573770492</v>
      </c>
      <c r="H34" s="27">
        <f t="shared" si="6"/>
        <v>-8.7971698113207548</v>
      </c>
      <c r="I34" s="28">
        <f t="shared" si="6"/>
        <v>16.683143845773603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2BFAB-FD28-433F-BFD1-E569D7831AB4}">
  <sheetPr>
    <pageSetUpPr fitToPage="1"/>
  </sheetPr>
  <dimension ref="A1:P42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10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2559</v>
      </c>
      <c r="C6" s="12">
        <v>7774</v>
      </c>
      <c r="D6" s="11">
        <v>21454</v>
      </c>
      <c r="E6" s="13">
        <f t="shared" ref="E6:E31" si="0">C6+D6</f>
        <v>29228</v>
      </c>
      <c r="F6" s="12">
        <v>3609</v>
      </c>
      <c r="G6" s="11">
        <v>4174</v>
      </c>
      <c r="H6" s="13">
        <f>G6+F6</f>
        <v>7783</v>
      </c>
      <c r="I6" s="14">
        <f t="shared" ref="I6:I29" si="1">H6+E6+B6</f>
        <v>39570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2667</v>
      </c>
      <c r="C7" s="12">
        <v>7801</v>
      </c>
      <c r="D7" s="11">
        <v>21493</v>
      </c>
      <c r="E7" s="13">
        <f t="shared" si="0"/>
        <v>29294</v>
      </c>
      <c r="F7" s="12">
        <v>3816</v>
      </c>
      <c r="G7" s="11">
        <v>4565</v>
      </c>
      <c r="H7" s="13">
        <f t="shared" ref="H7:H31" si="2">G7+F7</f>
        <v>8381</v>
      </c>
      <c r="I7" s="14">
        <f t="shared" si="1"/>
        <v>40342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3388</v>
      </c>
      <c r="C8" s="12">
        <v>9582</v>
      </c>
      <c r="D8" s="11">
        <v>27065</v>
      </c>
      <c r="E8" s="13">
        <f t="shared" si="0"/>
        <v>36647</v>
      </c>
      <c r="F8" s="12">
        <v>4983</v>
      </c>
      <c r="G8" s="11">
        <v>5097</v>
      </c>
      <c r="H8" s="13">
        <f t="shared" si="2"/>
        <v>10080</v>
      </c>
      <c r="I8" s="14">
        <f t="shared" si="1"/>
        <v>50115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3979</v>
      </c>
      <c r="C9" s="12">
        <v>9613</v>
      </c>
      <c r="D9" s="11">
        <v>29683</v>
      </c>
      <c r="E9" s="13">
        <f t="shared" si="0"/>
        <v>39296</v>
      </c>
      <c r="F9" s="12">
        <v>7820</v>
      </c>
      <c r="G9" s="11">
        <v>7221</v>
      </c>
      <c r="H9" s="13">
        <f t="shared" si="2"/>
        <v>15041</v>
      </c>
      <c r="I9" s="14">
        <f t="shared" si="1"/>
        <v>58316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3678</v>
      </c>
      <c r="C10" s="12">
        <v>9370</v>
      </c>
      <c r="D10" s="11">
        <v>30893</v>
      </c>
      <c r="E10" s="13">
        <f t="shared" si="0"/>
        <v>40263</v>
      </c>
      <c r="F10" s="12">
        <v>9885</v>
      </c>
      <c r="G10" s="11">
        <v>8183</v>
      </c>
      <c r="H10" s="13">
        <f t="shared" si="2"/>
        <v>18068</v>
      </c>
      <c r="I10" s="14">
        <f t="shared" si="1"/>
        <v>62009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4699</v>
      </c>
      <c r="C11" s="12">
        <v>9435</v>
      </c>
      <c r="D11" s="11">
        <v>32393</v>
      </c>
      <c r="E11" s="13">
        <f t="shared" si="0"/>
        <v>41828</v>
      </c>
      <c r="F11" s="12">
        <v>11026</v>
      </c>
      <c r="G11" s="11">
        <v>8789</v>
      </c>
      <c r="H11" s="13">
        <f t="shared" si="2"/>
        <v>19815</v>
      </c>
      <c r="I11" s="14">
        <f t="shared" si="1"/>
        <v>66342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4777</v>
      </c>
      <c r="C12" s="12">
        <v>8919</v>
      </c>
      <c r="D12" s="11">
        <v>31674</v>
      </c>
      <c r="E12" s="13">
        <f t="shared" si="0"/>
        <v>40593</v>
      </c>
      <c r="F12" s="12">
        <v>12844</v>
      </c>
      <c r="G12" s="11">
        <v>10625</v>
      </c>
      <c r="H12" s="13">
        <f t="shared" si="2"/>
        <v>23469</v>
      </c>
      <c r="I12" s="14">
        <f t="shared" si="1"/>
        <v>68839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4417</v>
      </c>
      <c r="C13" s="12">
        <v>8212</v>
      </c>
      <c r="D13" s="11">
        <v>27849</v>
      </c>
      <c r="E13" s="13">
        <f t="shared" si="0"/>
        <v>36061</v>
      </c>
      <c r="F13" s="12">
        <v>13065</v>
      </c>
      <c r="G13" s="11">
        <v>9039</v>
      </c>
      <c r="H13" s="13">
        <f t="shared" si="2"/>
        <v>22104</v>
      </c>
      <c r="I13" s="14">
        <f t="shared" si="1"/>
        <v>62582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4283</v>
      </c>
      <c r="C14" s="12">
        <v>7669</v>
      </c>
      <c r="D14" s="11">
        <v>23973</v>
      </c>
      <c r="E14" s="13">
        <f t="shared" si="0"/>
        <v>31642</v>
      </c>
      <c r="F14" s="12">
        <v>12397</v>
      </c>
      <c r="G14" s="11">
        <v>8421</v>
      </c>
      <c r="H14" s="13">
        <f t="shared" si="2"/>
        <v>20818</v>
      </c>
      <c r="I14" s="14">
        <f t="shared" si="1"/>
        <v>56743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4566</v>
      </c>
      <c r="C15" s="12">
        <v>9712</v>
      </c>
      <c r="D15" s="11">
        <v>34373</v>
      </c>
      <c r="E15" s="13">
        <f t="shared" si="0"/>
        <v>44085</v>
      </c>
      <c r="F15" s="12">
        <v>13738</v>
      </c>
      <c r="G15" s="11">
        <v>10267</v>
      </c>
      <c r="H15" s="13">
        <f t="shared" si="2"/>
        <v>24005</v>
      </c>
      <c r="I15" s="14">
        <f t="shared" si="1"/>
        <v>72656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4523</v>
      </c>
      <c r="C16" s="12">
        <v>9312</v>
      </c>
      <c r="D16" s="11">
        <v>32181</v>
      </c>
      <c r="E16" s="13">
        <f t="shared" si="0"/>
        <v>41493</v>
      </c>
      <c r="F16" s="12">
        <v>17231</v>
      </c>
      <c r="G16" s="11">
        <v>14057</v>
      </c>
      <c r="H16" s="13">
        <f t="shared" si="2"/>
        <v>31288</v>
      </c>
      <c r="I16" s="14">
        <f t="shared" si="1"/>
        <v>77304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4654</v>
      </c>
      <c r="C17" s="12">
        <v>8351</v>
      </c>
      <c r="D17" s="11">
        <v>30026</v>
      </c>
      <c r="E17" s="13">
        <f t="shared" si="0"/>
        <v>38377</v>
      </c>
      <c r="F17" s="12">
        <v>16022</v>
      </c>
      <c r="G17" s="11">
        <v>11612</v>
      </c>
      <c r="H17" s="13">
        <f t="shared" si="2"/>
        <v>27634</v>
      </c>
      <c r="I17" s="14">
        <f t="shared" si="1"/>
        <v>70665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4725</v>
      </c>
      <c r="C18" s="12">
        <v>7992</v>
      </c>
      <c r="D18" s="11">
        <v>31097</v>
      </c>
      <c r="E18" s="13">
        <f t="shared" si="0"/>
        <v>39089</v>
      </c>
      <c r="F18" s="12">
        <v>14939</v>
      </c>
      <c r="G18" s="11">
        <v>11523</v>
      </c>
      <c r="H18" s="13">
        <f t="shared" si="2"/>
        <v>26462</v>
      </c>
      <c r="I18" s="14">
        <f t="shared" si="1"/>
        <v>70276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4532</v>
      </c>
      <c r="C19" s="12">
        <v>7960</v>
      </c>
      <c r="D19" s="11">
        <v>34197</v>
      </c>
      <c r="E19" s="13">
        <f t="shared" si="0"/>
        <v>42157</v>
      </c>
      <c r="F19" s="12">
        <v>14870</v>
      </c>
      <c r="G19" s="11">
        <v>12956</v>
      </c>
      <c r="H19" s="13">
        <f t="shared" si="2"/>
        <v>27826</v>
      </c>
      <c r="I19" s="14">
        <f t="shared" si="1"/>
        <v>74515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4665</v>
      </c>
      <c r="C20" s="12">
        <v>7919</v>
      </c>
      <c r="D20" s="11">
        <v>36419</v>
      </c>
      <c r="E20" s="13">
        <f t="shared" si="0"/>
        <v>44338</v>
      </c>
      <c r="F20" s="12">
        <v>15495</v>
      </c>
      <c r="G20" s="11">
        <v>14047</v>
      </c>
      <c r="H20" s="13">
        <f t="shared" si="2"/>
        <v>29542</v>
      </c>
      <c r="I20" s="14">
        <f t="shared" si="1"/>
        <v>78545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4986</v>
      </c>
      <c r="C21" s="12">
        <v>8092</v>
      </c>
      <c r="D21" s="11">
        <v>38771</v>
      </c>
      <c r="E21" s="13">
        <f t="shared" si="0"/>
        <v>46863</v>
      </c>
      <c r="F21" s="12">
        <v>14901</v>
      </c>
      <c r="G21" s="11">
        <v>14242</v>
      </c>
      <c r="H21" s="13">
        <f t="shared" si="2"/>
        <v>29143</v>
      </c>
      <c r="I21" s="14">
        <f t="shared" si="1"/>
        <v>80992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5334</v>
      </c>
      <c r="C22" s="12">
        <v>7582</v>
      </c>
      <c r="D22" s="11">
        <v>37639</v>
      </c>
      <c r="E22" s="13">
        <f t="shared" si="0"/>
        <v>45221</v>
      </c>
      <c r="F22" s="12">
        <v>14858</v>
      </c>
      <c r="G22" s="11">
        <v>14834</v>
      </c>
      <c r="H22" s="13">
        <f t="shared" si="2"/>
        <v>29692</v>
      </c>
      <c r="I22" s="14">
        <f t="shared" si="1"/>
        <v>80247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5330</v>
      </c>
      <c r="C23" s="12">
        <v>6355</v>
      </c>
      <c r="D23" s="11">
        <v>32607</v>
      </c>
      <c r="E23" s="13">
        <f t="shared" si="0"/>
        <v>38962</v>
      </c>
      <c r="F23" s="12">
        <v>15388</v>
      </c>
      <c r="G23" s="11">
        <v>15890</v>
      </c>
      <c r="H23" s="13">
        <f t="shared" si="2"/>
        <v>31278</v>
      </c>
      <c r="I23" s="14">
        <f t="shared" si="1"/>
        <v>75570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5117</v>
      </c>
      <c r="C24" s="12">
        <v>4997</v>
      </c>
      <c r="D24" s="11">
        <v>27282</v>
      </c>
      <c r="E24" s="13">
        <f t="shared" si="0"/>
        <v>32279</v>
      </c>
      <c r="F24" s="12">
        <v>16689</v>
      </c>
      <c r="G24" s="11">
        <v>15660</v>
      </c>
      <c r="H24" s="13">
        <f t="shared" si="2"/>
        <v>32349</v>
      </c>
      <c r="I24" s="14">
        <f t="shared" si="1"/>
        <v>69745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5923</v>
      </c>
      <c r="C25" s="12">
        <v>4612</v>
      </c>
      <c r="D25" s="11">
        <v>25100</v>
      </c>
      <c r="E25" s="13">
        <f t="shared" si="0"/>
        <v>29712</v>
      </c>
      <c r="F25" s="12">
        <v>14679</v>
      </c>
      <c r="G25" s="11">
        <v>13219</v>
      </c>
      <c r="H25" s="13">
        <f t="shared" si="2"/>
        <v>27898</v>
      </c>
      <c r="I25" s="14">
        <f t="shared" si="1"/>
        <v>63533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7107</v>
      </c>
      <c r="C26" s="12">
        <v>7916</v>
      </c>
      <c r="D26" s="11">
        <v>49359</v>
      </c>
      <c r="E26" s="13">
        <f t="shared" si="0"/>
        <v>57275</v>
      </c>
      <c r="F26" s="12">
        <v>13496</v>
      </c>
      <c r="G26" s="11">
        <v>11691</v>
      </c>
      <c r="H26" s="13">
        <f t="shared" si="2"/>
        <v>25187</v>
      </c>
      <c r="I26" s="14">
        <f t="shared" si="1"/>
        <v>89569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6081</v>
      </c>
      <c r="C27" s="12">
        <v>4473</v>
      </c>
      <c r="D27" s="11">
        <v>28923</v>
      </c>
      <c r="E27" s="13">
        <f t="shared" si="0"/>
        <v>33396</v>
      </c>
      <c r="F27" s="12">
        <v>14310</v>
      </c>
      <c r="G27" s="11">
        <v>14956</v>
      </c>
      <c r="H27" s="13">
        <f t="shared" si="2"/>
        <v>29266</v>
      </c>
      <c r="I27" s="14">
        <f t="shared" si="1"/>
        <v>68743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5149</v>
      </c>
      <c r="C28" s="12">
        <v>3564</v>
      </c>
      <c r="D28" s="11">
        <v>19439</v>
      </c>
      <c r="E28" s="13">
        <f t="shared" si="0"/>
        <v>23003</v>
      </c>
      <c r="F28" s="12">
        <v>13804</v>
      </c>
      <c r="G28" s="11">
        <v>13420</v>
      </c>
      <c r="H28" s="13">
        <f t="shared" si="2"/>
        <v>27224</v>
      </c>
      <c r="I28" s="14">
        <f t="shared" si="1"/>
        <v>55376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5259</v>
      </c>
      <c r="C29" s="12">
        <v>4050</v>
      </c>
      <c r="D29" s="11">
        <v>21248</v>
      </c>
      <c r="E29" s="13">
        <f t="shared" si="0"/>
        <v>25298</v>
      </c>
      <c r="F29" s="12">
        <v>13596</v>
      </c>
      <c r="G29" s="11">
        <v>13782</v>
      </c>
      <c r="H29" s="13">
        <f t="shared" si="2"/>
        <v>27378</v>
      </c>
      <c r="I29" s="14">
        <f t="shared" si="1"/>
        <v>57935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6774</v>
      </c>
      <c r="C30" s="12">
        <v>4709</v>
      </c>
      <c r="D30" s="11">
        <v>25103</v>
      </c>
      <c r="E30" s="13">
        <f t="shared" si="0"/>
        <v>29812</v>
      </c>
      <c r="F30" s="12">
        <v>13829</v>
      </c>
      <c r="G30" s="11">
        <v>15742</v>
      </c>
      <c r="H30" s="13">
        <f t="shared" si="2"/>
        <v>29571</v>
      </c>
      <c r="I30" s="14">
        <f>H30+E30+B30</f>
        <v>66157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7781</v>
      </c>
      <c r="C31" s="12">
        <v>5443</v>
      </c>
      <c r="D31" s="11">
        <v>27957</v>
      </c>
      <c r="E31" s="13">
        <f t="shared" si="0"/>
        <v>33400</v>
      </c>
      <c r="F31" s="12">
        <v>14984</v>
      </c>
      <c r="G31" s="11">
        <v>16246</v>
      </c>
      <c r="H31" s="13">
        <f t="shared" si="2"/>
        <v>31230</v>
      </c>
      <c r="I31" s="14">
        <f>H31+E31+B31</f>
        <v>72411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9.4836077107077532</v>
      </c>
      <c r="C33" s="21">
        <f t="shared" ref="C33:I33" si="3">(C31-C26)*100/C26</f>
        <v>-31.240525517938352</v>
      </c>
      <c r="D33" s="21">
        <f t="shared" si="3"/>
        <v>-43.35987357928645</v>
      </c>
      <c r="E33" s="21">
        <f t="shared" si="3"/>
        <v>-41.684853775643823</v>
      </c>
      <c r="F33" s="21">
        <f t="shared" si="3"/>
        <v>11.025489033787789</v>
      </c>
      <c r="G33" s="21">
        <f t="shared" si="3"/>
        <v>38.961594388846123</v>
      </c>
      <c r="H33" s="21">
        <f t="shared" si="3"/>
        <v>23.992535831976813</v>
      </c>
      <c r="I33" s="25">
        <f t="shared" si="3"/>
        <v>-19.156181268072658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14.865662828461765</v>
      </c>
      <c r="C34" s="27">
        <f t="shared" ref="C34:I34" si="4">(C31-C30)*100/C30</f>
        <v>15.587173497557869</v>
      </c>
      <c r="D34" s="27">
        <f t="shared" si="4"/>
        <v>11.369159064653626</v>
      </c>
      <c r="E34" s="27">
        <f t="shared" si="4"/>
        <v>12.03542197772709</v>
      </c>
      <c r="F34" s="27">
        <f t="shared" si="4"/>
        <v>8.3520138838672349</v>
      </c>
      <c r="G34" s="27">
        <f t="shared" si="4"/>
        <v>3.2016262228433492</v>
      </c>
      <c r="H34" s="27">
        <f t="shared" si="4"/>
        <v>5.6102262351628287</v>
      </c>
      <c r="I34" s="28">
        <f t="shared" si="4"/>
        <v>9.4532702510694264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48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11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305</v>
      </c>
      <c r="C6" s="12">
        <v>1023</v>
      </c>
      <c r="D6" s="11">
        <v>2494</v>
      </c>
      <c r="E6" s="13">
        <f t="shared" ref="E6:E31" si="0">C6+D6</f>
        <v>3517</v>
      </c>
      <c r="F6" s="12">
        <v>662</v>
      </c>
      <c r="G6" s="11">
        <v>792</v>
      </c>
      <c r="H6" s="13">
        <f>G6+F6</f>
        <v>1454</v>
      </c>
      <c r="I6" s="14">
        <f t="shared" ref="I6:I17" si="1">H6+E6+B6</f>
        <v>5276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387</v>
      </c>
      <c r="C7" s="12">
        <v>1057</v>
      </c>
      <c r="D7" s="11">
        <v>2551</v>
      </c>
      <c r="E7" s="13">
        <f t="shared" si="0"/>
        <v>3608</v>
      </c>
      <c r="F7" s="12">
        <v>758</v>
      </c>
      <c r="G7" s="11">
        <v>794</v>
      </c>
      <c r="H7" s="13">
        <f t="shared" ref="H7:H17" si="2">G7+F7</f>
        <v>1552</v>
      </c>
      <c r="I7" s="14">
        <f t="shared" si="1"/>
        <v>5547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421</v>
      </c>
      <c r="C8" s="12">
        <v>1400</v>
      </c>
      <c r="D8" s="11">
        <v>3336</v>
      </c>
      <c r="E8" s="13">
        <f t="shared" si="0"/>
        <v>4736</v>
      </c>
      <c r="F8" s="12">
        <v>1030</v>
      </c>
      <c r="G8" s="11">
        <v>1159</v>
      </c>
      <c r="H8" s="13">
        <f t="shared" si="2"/>
        <v>2189</v>
      </c>
      <c r="I8" s="14">
        <f t="shared" si="1"/>
        <v>7346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505</v>
      </c>
      <c r="C9" s="12">
        <v>1369</v>
      </c>
      <c r="D9" s="11">
        <v>3444</v>
      </c>
      <c r="E9" s="13">
        <f t="shared" si="0"/>
        <v>4813</v>
      </c>
      <c r="F9" s="12">
        <v>1326</v>
      </c>
      <c r="G9" s="11">
        <v>1521</v>
      </c>
      <c r="H9" s="13">
        <f t="shared" si="2"/>
        <v>2847</v>
      </c>
      <c r="I9" s="14">
        <f t="shared" si="1"/>
        <v>8165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479</v>
      </c>
      <c r="C10" s="12">
        <v>1342</v>
      </c>
      <c r="D10" s="11">
        <v>3719</v>
      </c>
      <c r="E10" s="13">
        <f t="shared" si="0"/>
        <v>5061</v>
      </c>
      <c r="F10" s="12">
        <v>1437</v>
      </c>
      <c r="G10" s="11">
        <v>1292</v>
      </c>
      <c r="H10" s="13">
        <f t="shared" si="2"/>
        <v>2729</v>
      </c>
      <c r="I10" s="14">
        <f t="shared" si="1"/>
        <v>8269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551</v>
      </c>
      <c r="C11" s="12">
        <v>1402</v>
      </c>
      <c r="D11" s="11">
        <v>3960</v>
      </c>
      <c r="E11" s="13">
        <f t="shared" si="0"/>
        <v>5362</v>
      </c>
      <c r="F11" s="12">
        <v>1382</v>
      </c>
      <c r="G11" s="11">
        <v>1288</v>
      </c>
      <c r="H11" s="13">
        <f t="shared" si="2"/>
        <v>2670</v>
      </c>
      <c r="I11" s="14">
        <f t="shared" si="1"/>
        <v>8583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600</v>
      </c>
      <c r="C12" s="12">
        <v>1231</v>
      </c>
      <c r="D12" s="11">
        <v>3676</v>
      </c>
      <c r="E12" s="13">
        <f t="shared" si="0"/>
        <v>4907</v>
      </c>
      <c r="F12" s="12">
        <v>1789</v>
      </c>
      <c r="G12" s="11">
        <v>1595</v>
      </c>
      <c r="H12" s="13">
        <f t="shared" si="2"/>
        <v>3384</v>
      </c>
      <c r="I12" s="14">
        <f t="shared" si="1"/>
        <v>8891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548</v>
      </c>
      <c r="C13" s="12">
        <v>1000</v>
      </c>
      <c r="D13" s="11">
        <v>3095</v>
      </c>
      <c r="E13" s="13">
        <f t="shared" si="0"/>
        <v>4095</v>
      </c>
      <c r="F13" s="12">
        <v>1631</v>
      </c>
      <c r="G13" s="11">
        <v>1188</v>
      </c>
      <c r="H13" s="13">
        <f t="shared" si="2"/>
        <v>2819</v>
      </c>
      <c r="I13" s="14">
        <f t="shared" si="1"/>
        <v>7462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475</v>
      </c>
      <c r="C14" s="12">
        <v>990</v>
      </c>
      <c r="D14" s="11">
        <v>2781</v>
      </c>
      <c r="E14" s="13">
        <f t="shared" si="0"/>
        <v>3771</v>
      </c>
      <c r="F14" s="12">
        <v>1554</v>
      </c>
      <c r="G14" s="11">
        <v>1327</v>
      </c>
      <c r="H14" s="13">
        <f t="shared" si="2"/>
        <v>2881</v>
      </c>
      <c r="I14" s="14">
        <f t="shared" si="1"/>
        <v>7127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583</v>
      </c>
      <c r="C15" s="12">
        <v>1408</v>
      </c>
      <c r="D15" s="11">
        <v>4608</v>
      </c>
      <c r="E15" s="13">
        <f t="shared" si="0"/>
        <v>6016</v>
      </c>
      <c r="F15" s="12">
        <v>1856</v>
      </c>
      <c r="G15" s="11">
        <v>1875</v>
      </c>
      <c r="H15" s="13">
        <f t="shared" si="2"/>
        <v>3731</v>
      </c>
      <c r="I15" s="14">
        <f t="shared" si="1"/>
        <v>10330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655</v>
      </c>
      <c r="C16" s="12">
        <v>1212</v>
      </c>
      <c r="D16" s="11">
        <v>4064</v>
      </c>
      <c r="E16" s="13">
        <f t="shared" si="0"/>
        <v>5276</v>
      </c>
      <c r="F16" s="12">
        <v>2331</v>
      </c>
      <c r="G16" s="11">
        <v>2469</v>
      </c>
      <c r="H16" s="13">
        <f t="shared" si="2"/>
        <v>4800</v>
      </c>
      <c r="I16" s="14">
        <f t="shared" si="1"/>
        <v>10731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591</v>
      </c>
      <c r="C17" s="12">
        <v>1102</v>
      </c>
      <c r="D17" s="11">
        <v>3461</v>
      </c>
      <c r="E17" s="13">
        <f t="shared" si="0"/>
        <v>4563</v>
      </c>
      <c r="F17" s="12">
        <v>2109</v>
      </c>
      <c r="G17" s="11">
        <v>1872</v>
      </c>
      <c r="H17" s="13">
        <f t="shared" si="2"/>
        <v>3981</v>
      </c>
      <c r="I17" s="14">
        <f t="shared" si="1"/>
        <v>9135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626</v>
      </c>
      <c r="C18" s="12">
        <v>1174</v>
      </c>
      <c r="D18" s="11">
        <v>3730</v>
      </c>
      <c r="E18" s="13">
        <f t="shared" si="0"/>
        <v>4904</v>
      </c>
      <c r="F18" s="12">
        <v>2104</v>
      </c>
      <c r="G18" s="11">
        <v>1870</v>
      </c>
      <c r="H18" s="13">
        <f t="shared" ref="H18:H25" si="3">G18+F18</f>
        <v>3974</v>
      </c>
      <c r="I18" s="14">
        <f t="shared" ref="I18:I25" si="4">H18+E18+B18</f>
        <v>9504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525</v>
      </c>
      <c r="C19" s="12">
        <v>1118</v>
      </c>
      <c r="D19" s="11">
        <v>4221</v>
      </c>
      <c r="E19" s="13">
        <f t="shared" si="0"/>
        <v>5339</v>
      </c>
      <c r="F19" s="12">
        <v>2285</v>
      </c>
      <c r="G19" s="11">
        <v>2281</v>
      </c>
      <c r="H19" s="13">
        <f t="shared" si="3"/>
        <v>4566</v>
      </c>
      <c r="I19" s="14">
        <f t="shared" si="4"/>
        <v>10430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452</v>
      </c>
      <c r="C20" s="12">
        <v>1101</v>
      </c>
      <c r="D20" s="11">
        <v>4551</v>
      </c>
      <c r="E20" s="13">
        <f t="shared" si="0"/>
        <v>5652</v>
      </c>
      <c r="F20" s="12">
        <v>2356</v>
      </c>
      <c r="G20" s="11">
        <v>2391</v>
      </c>
      <c r="H20" s="13">
        <f t="shared" si="3"/>
        <v>4747</v>
      </c>
      <c r="I20" s="14">
        <f t="shared" si="4"/>
        <v>10851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408</v>
      </c>
      <c r="C21" s="12">
        <v>1166</v>
      </c>
      <c r="D21" s="11">
        <v>4931</v>
      </c>
      <c r="E21" s="13">
        <f t="shared" si="0"/>
        <v>6097</v>
      </c>
      <c r="F21" s="12">
        <v>2270</v>
      </c>
      <c r="G21" s="11">
        <v>2189</v>
      </c>
      <c r="H21" s="13">
        <f t="shared" si="3"/>
        <v>4459</v>
      </c>
      <c r="I21" s="14">
        <f t="shared" si="4"/>
        <v>10964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471</v>
      </c>
      <c r="C22" s="12">
        <v>1092</v>
      </c>
      <c r="D22" s="11">
        <v>4774</v>
      </c>
      <c r="E22" s="13">
        <f t="shared" si="0"/>
        <v>5866</v>
      </c>
      <c r="F22" s="12">
        <v>2144</v>
      </c>
      <c r="G22" s="11">
        <v>2172</v>
      </c>
      <c r="H22" s="13">
        <f t="shared" si="3"/>
        <v>4316</v>
      </c>
      <c r="I22" s="14">
        <f t="shared" si="4"/>
        <v>10653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502</v>
      </c>
      <c r="C23" s="12">
        <v>919</v>
      </c>
      <c r="D23" s="11">
        <v>4075</v>
      </c>
      <c r="E23" s="13">
        <f t="shared" si="0"/>
        <v>4994</v>
      </c>
      <c r="F23" s="12">
        <v>2044</v>
      </c>
      <c r="G23" s="11">
        <v>2117</v>
      </c>
      <c r="H23" s="13">
        <f t="shared" si="3"/>
        <v>4161</v>
      </c>
      <c r="I23" s="14">
        <f t="shared" si="4"/>
        <v>9657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443</v>
      </c>
      <c r="C24" s="12">
        <v>741</v>
      </c>
      <c r="D24" s="11">
        <v>3341</v>
      </c>
      <c r="E24" s="13">
        <f t="shared" si="0"/>
        <v>4082</v>
      </c>
      <c r="F24" s="12">
        <v>2189</v>
      </c>
      <c r="G24" s="11">
        <v>2010</v>
      </c>
      <c r="H24" s="13">
        <f t="shared" si="3"/>
        <v>4199</v>
      </c>
      <c r="I24" s="14">
        <f t="shared" si="4"/>
        <v>8724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451</v>
      </c>
      <c r="C25" s="12">
        <v>695</v>
      </c>
      <c r="D25" s="11">
        <v>3176</v>
      </c>
      <c r="E25" s="13">
        <f t="shared" si="0"/>
        <v>3871</v>
      </c>
      <c r="F25" s="12">
        <v>2069</v>
      </c>
      <c r="G25" s="11">
        <v>1802</v>
      </c>
      <c r="H25" s="13">
        <f t="shared" si="3"/>
        <v>3871</v>
      </c>
      <c r="I25" s="14">
        <f t="shared" si="4"/>
        <v>8193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719</v>
      </c>
      <c r="C26" s="12">
        <v>1326</v>
      </c>
      <c r="D26" s="11">
        <v>6945</v>
      </c>
      <c r="E26" s="13">
        <f t="shared" si="0"/>
        <v>8271</v>
      </c>
      <c r="F26" s="12">
        <v>1756</v>
      </c>
      <c r="G26" s="11">
        <v>1426</v>
      </c>
      <c r="H26" s="13">
        <f t="shared" ref="H26:H31" si="5">SUM(F26:G26)</f>
        <v>3182</v>
      </c>
      <c r="I26" s="14">
        <f t="shared" ref="I26:I31" si="6">H26+E26+B26</f>
        <v>12172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517</v>
      </c>
      <c r="C27" s="12">
        <v>669</v>
      </c>
      <c r="D27" s="11">
        <v>2994</v>
      </c>
      <c r="E27" s="13">
        <f t="shared" si="0"/>
        <v>3663</v>
      </c>
      <c r="F27" s="12">
        <v>1829</v>
      </c>
      <c r="G27" s="11">
        <v>1821</v>
      </c>
      <c r="H27" s="13">
        <f t="shared" si="5"/>
        <v>3650</v>
      </c>
      <c r="I27" s="14">
        <f t="shared" si="6"/>
        <v>7830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352</v>
      </c>
      <c r="C28" s="12">
        <v>542</v>
      </c>
      <c r="D28" s="11">
        <v>2463</v>
      </c>
      <c r="E28" s="13">
        <f t="shared" si="0"/>
        <v>3005</v>
      </c>
      <c r="F28" s="12">
        <v>1765</v>
      </c>
      <c r="G28" s="11">
        <v>1588</v>
      </c>
      <c r="H28" s="13">
        <f t="shared" si="5"/>
        <v>3353</v>
      </c>
      <c r="I28" s="14">
        <f t="shared" si="6"/>
        <v>6710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464</v>
      </c>
      <c r="C29" s="12">
        <v>651</v>
      </c>
      <c r="D29" s="11">
        <v>2715</v>
      </c>
      <c r="E29" s="13">
        <f t="shared" si="0"/>
        <v>3366</v>
      </c>
      <c r="F29" s="12">
        <v>1639</v>
      </c>
      <c r="G29" s="11">
        <v>1619</v>
      </c>
      <c r="H29" s="13">
        <f t="shared" si="5"/>
        <v>3258</v>
      </c>
      <c r="I29" s="14">
        <f t="shared" si="6"/>
        <v>7088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596</v>
      </c>
      <c r="C30" s="12">
        <v>516</v>
      </c>
      <c r="D30" s="11">
        <v>2402</v>
      </c>
      <c r="E30" s="13">
        <f t="shared" si="0"/>
        <v>2918</v>
      </c>
      <c r="F30" s="12">
        <v>1768</v>
      </c>
      <c r="G30" s="11">
        <v>2463</v>
      </c>
      <c r="H30" s="13">
        <f t="shared" si="5"/>
        <v>4231</v>
      </c>
      <c r="I30" s="14">
        <f t="shared" si="6"/>
        <v>7745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825</v>
      </c>
      <c r="C31" s="12">
        <v>790</v>
      </c>
      <c r="D31" s="11">
        <v>3737</v>
      </c>
      <c r="E31" s="13">
        <f t="shared" si="0"/>
        <v>4527</v>
      </c>
      <c r="F31" s="12">
        <v>1721</v>
      </c>
      <c r="G31" s="11">
        <v>2051</v>
      </c>
      <c r="H31" s="13">
        <f t="shared" si="5"/>
        <v>3772</v>
      </c>
      <c r="I31" s="14">
        <f t="shared" si="6"/>
        <v>9124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14.74269819193324</v>
      </c>
      <c r="C33" s="21">
        <f t="shared" ref="C33:I33" si="7">(C31-C26)*100/C26</f>
        <v>-40.42232277526395</v>
      </c>
      <c r="D33" s="21">
        <f t="shared" si="7"/>
        <v>-46.191504679625631</v>
      </c>
      <c r="E33" s="21">
        <f t="shared" si="7"/>
        <v>-45.266594124047877</v>
      </c>
      <c r="F33" s="21">
        <f t="shared" si="7"/>
        <v>-1.9931662870159452</v>
      </c>
      <c r="G33" s="21">
        <f t="shared" si="7"/>
        <v>43.828892005610101</v>
      </c>
      <c r="H33" s="21">
        <f t="shared" si="7"/>
        <v>18.541797611565052</v>
      </c>
      <c r="I33" s="25">
        <f t="shared" si="7"/>
        <v>-25.041077883667434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38.422818791946305</v>
      </c>
      <c r="C34" s="27">
        <f t="shared" ref="C34:I34" si="8">(C31-C30)*100/C30</f>
        <v>53.100775193798448</v>
      </c>
      <c r="D34" s="27">
        <f t="shared" si="8"/>
        <v>55.578684429641967</v>
      </c>
      <c r="E34" s="27">
        <f t="shared" si="8"/>
        <v>55.140507196710075</v>
      </c>
      <c r="F34" s="27">
        <f t="shared" si="8"/>
        <v>-2.6583710407239818</v>
      </c>
      <c r="G34" s="27">
        <f t="shared" si="8"/>
        <v>-16.727568006496142</v>
      </c>
      <c r="H34" s="27">
        <f t="shared" si="8"/>
        <v>-10.848499172772394</v>
      </c>
      <c r="I34" s="28">
        <f t="shared" si="8"/>
        <v>17.805035506778566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  <row r="48" spans="1:16" x14ac:dyDescent="0.2">
      <c r="I48" s="2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1D47-C748-48B0-AFA7-B006D24E4C4D}">
  <sheetPr>
    <pageSetUpPr fitToPage="1"/>
  </sheetPr>
  <dimension ref="A1:P48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11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2322</v>
      </c>
      <c r="C6" s="12">
        <v>7134</v>
      </c>
      <c r="D6" s="11">
        <v>19583</v>
      </c>
      <c r="E6" s="13">
        <f t="shared" ref="E6:E25" si="0">C6+D6</f>
        <v>26717</v>
      </c>
      <c r="F6" s="12">
        <v>3496</v>
      </c>
      <c r="G6" s="11">
        <v>4113</v>
      </c>
      <c r="H6" s="13">
        <f>G6+F6</f>
        <v>7609</v>
      </c>
      <c r="I6" s="14">
        <f t="shared" ref="I6:I25" si="1">H6+E6+B6</f>
        <v>36648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2428</v>
      </c>
      <c r="C7" s="12">
        <v>7536</v>
      </c>
      <c r="D7" s="11">
        <v>20899</v>
      </c>
      <c r="E7" s="13">
        <f t="shared" si="0"/>
        <v>28435</v>
      </c>
      <c r="F7" s="12">
        <v>3839</v>
      </c>
      <c r="G7" s="11">
        <v>4540</v>
      </c>
      <c r="H7" s="13">
        <f t="shared" ref="H7:H25" si="2">G7+F7</f>
        <v>8379</v>
      </c>
      <c r="I7" s="14">
        <f t="shared" si="1"/>
        <v>39242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3239</v>
      </c>
      <c r="C8" s="12">
        <v>9121</v>
      </c>
      <c r="D8" s="11">
        <v>27064</v>
      </c>
      <c r="E8" s="13">
        <f t="shared" si="0"/>
        <v>36185</v>
      </c>
      <c r="F8" s="12">
        <v>5180</v>
      </c>
      <c r="G8" s="11">
        <v>5431</v>
      </c>
      <c r="H8" s="13">
        <f t="shared" si="2"/>
        <v>10611</v>
      </c>
      <c r="I8" s="14">
        <f t="shared" si="1"/>
        <v>50035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3548</v>
      </c>
      <c r="C9" s="12">
        <v>8930</v>
      </c>
      <c r="D9" s="11">
        <v>27978</v>
      </c>
      <c r="E9" s="13">
        <f t="shared" si="0"/>
        <v>36908</v>
      </c>
      <c r="F9" s="12">
        <v>7845</v>
      </c>
      <c r="G9" s="11">
        <v>7143</v>
      </c>
      <c r="H9" s="13">
        <f t="shared" si="2"/>
        <v>14988</v>
      </c>
      <c r="I9" s="14">
        <f t="shared" si="1"/>
        <v>55444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3519</v>
      </c>
      <c r="C10" s="12">
        <v>8796</v>
      </c>
      <c r="D10" s="11">
        <v>29014</v>
      </c>
      <c r="E10" s="13">
        <f t="shared" si="0"/>
        <v>37810</v>
      </c>
      <c r="F10" s="12">
        <v>9604</v>
      </c>
      <c r="G10" s="11">
        <v>8135</v>
      </c>
      <c r="H10" s="13">
        <f t="shared" si="2"/>
        <v>17739</v>
      </c>
      <c r="I10" s="14">
        <f t="shared" si="1"/>
        <v>59068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4502</v>
      </c>
      <c r="C11" s="12">
        <v>8809</v>
      </c>
      <c r="D11" s="11">
        <v>31537</v>
      </c>
      <c r="E11" s="13">
        <f t="shared" si="0"/>
        <v>40346</v>
      </c>
      <c r="F11" s="12">
        <v>10815</v>
      </c>
      <c r="G11" s="11">
        <v>8523</v>
      </c>
      <c r="H11" s="13">
        <f t="shared" si="2"/>
        <v>19338</v>
      </c>
      <c r="I11" s="14">
        <f t="shared" si="1"/>
        <v>64186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4458</v>
      </c>
      <c r="C12" s="12">
        <v>7760</v>
      </c>
      <c r="D12" s="11">
        <v>28658</v>
      </c>
      <c r="E12" s="13">
        <f t="shared" si="0"/>
        <v>36418</v>
      </c>
      <c r="F12" s="12">
        <v>12646</v>
      </c>
      <c r="G12" s="11">
        <v>10440</v>
      </c>
      <c r="H12" s="13">
        <f t="shared" si="2"/>
        <v>23086</v>
      </c>
      <c r="I12" s="14">
        <f t="shared" si="1"/>
        <v>63962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4228</v>
      </c>
      <c r="C13" s="12">
        <v>8027</v>
      </c>
      <c r="D13" s="11">
        <v>27453</v>
      </c>
      <c r="E13" s="13">
        <f t="shared" si="0"/>
        <v>35480</v>
      </c>
      <c r="F13" s="12">
        <v>12447</v>
      </c>
      <c r="G13" s="11">
        <v>8864</v>
      </c>
      <c r="H13" s="13">
        <f t="shared" si="2"/>
        <v>21311</v>
      </c>
      <c r="I13" s="14">
        <f t="shared" si="1"/>
        <v>61019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3924</v>
      </c>
      <c r="C14" s="12">
        <v>7731</v>
      </c>
      <c r="D14" s="11">
        <v>25125</v>
      </c>
      <c r="E14" s="13">
        <f t="shared" si="0"/>
        <v>32856</v>
      </c>
      <c r="F14" s="12">
        <v>11687</v>
      </c>
      <c r="G14" s="11">
        <v>8251</v>
      </c>
      <c r="H14" s="13">
        <f t="shared" si="2"/>
        <v>19938</v>
      </c>
      <c r="I14" s="14">
        <f t="shared" si="1"/>
        <v>56718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4485</v>
      </c>
      <c r="C15" s="12">
        <v>9628</v>
      </c>
      <c r="D15" s="11">
        <v>34473</v>
      </c>
      <c r="E15" s="13">
        <f t="shared" si="0"/>
        <v>44101</v>
      </c>
      <c r="F15" s="12">
        <v>13435</v>
      </c>
      <c r="G15" s="11">
        <v>10724</v>
      </c>
      <c r="H15" s="13">
        <f t="shared" si="2"/>
        <v>24159</v>
      </c>
      <c r="I15" s="14">
        <f t="shared" si="1"/>
        <v>72745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4398</v>
      </c>
      <c r="C16" s="12">
        <v>8751</v>
      </c>
      <c r="D16" s="11">
        <v>31640</v>
      </c>
      <c r="E16" s="13">
        <f t="shared" si="0"/>
        <v>40391</v>
      </c>
      <c r="F16" s="12">
        <v>16962</v>
      </c>
      <c r="G16" s="11">
        <v>13796</v>
      </c>
      <c r="H16" s="13">
        <f t="shared" si="2"/>
        <v>30758</v>
      </c>
      <c r="I16" s="14">
        <f t="shared" si="1"/>
        <v>75547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4416</v>
      </c>
      <c r="C17" s="12">
        <v>7927</v>
      </c>
      <c r="D17" s="11">
        <v>29290</v>
      </c>
      <c r="E17" s="13">
        <f t="shared" si="0"/>
        <v>37217</v>
      </c>
      <c r="F17" s="12">
        <v>15169</v>
      </c>
      <c r="G17" s="11">
        <v>10818</v>
      </c>
      <c r="H17" s="13">
        <f t="shared" si="2"/>
        <v>25987</v>
      </c>
      <c r="I17" s="14">
        <f t="shared" si="1"/>
        <v>67620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4562</v>
      </c>
      <c r="C18" s="12">
        <v>7835</v>
      </c>
      <c r="D18" s="11">
        <v>31068</v>
      </c>
      <c r="E18" s="13">
        <f t="shared" si="0"/>
        <v>38903</v>
      </c>
      <c r="F18" s="12">
        <v>14504</v>
      </c>
      <c r="G18" s="11">
        <v>11639</v>
      </c>
      <c r="H18" s="13">
        <f t="shared" si="2"/>
        <v>26143</v>
      </c>
      <c r="I18" s="14">
        <f t="shared" si="1"/>
        <v>69608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4266</v>
      </c>
      <c r="C19" s="12">
        <v>7587</v>
      </c>
      <c r="D19" s="11">
        <v>33304</v>
      </c>
      <c r="E19" s="13">
        <f t="shared" si="0"/>
        <v>40891</v>
      </c>
      <c r="F19" s="12">
        <v>14752</v>
      </c>
      <c r="G19" s="11">
        <v>13479</v>
      </c>
      <c r="H19" s="13">
        <f t="shared" si="2"/>
        <v>28231</v>
      </c>
      <c r="I19" s="14">
        <f t="shared" si="1"/>
        <v>73388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4448</v>
      </c>
      <c r="C20" s="12">
        <v>7414</v>
      </c>
      <c r="D20" s="11">
        <v>35335</v>
      </c>
      <c r="E20" s="13">
        <f t="shared" si="0"/>
        <v>42749</v>
      </c>
      <c r="F20" s="12">
        <v>15195</v>
      </c>
      <c r="G20" s="11">
        <v>14403</v>
      </c>
      <c r="H20" s="13">
        <f t="shared" si="2"/>
        <v>29598</v>
      </c>
      <c r="I20" s="14">
        <f t="shared" si="1"/>
        <v>76795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4761</v>
      </c>
      <c r="C21" s="12">
        <v>7775</v>
      </c>
      <c r="D21" s="11">
        <v>38542</v>
      </c>
      <c r="E21" s="13">
        <f t="shared" si="0"/>
        <v>46317</v>
      </c>
      <c r="F21" s="12">
        <v>14641</v>
      </c>
      <c r="G21" s="11">
        <v>14267</v>
      </c>
      <c r="H21" s="13">
        <f t="shared" si="2"/>
        <v>28908</v>
      </c>
      <c r="I21" s="14">
        <f t="shared" si="1"/>
        <v>79986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5242</v>
      </c>
      <c r="C22" s="12">
        <v>7432</v>
      </c>
      <c r="D22" s="11">
        <v>37115</v>
      </c>
      <c r="E22" s="13">
        <f t="shared" si="0"/>
        <v>44547</v>
      </c>
      <c r="F22" s="12">
        <v>14364</v>
      </c>
      <c r="G22" s="11">
        <v>14702</v>
      </c>
      <c r="H22" s="13">
        <f t="shared" si="2"/>
        <v>29066</v>
      </c>
      <c r="I22" s="14">
        <f t="shared" si="1"/>
        <v>78855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4996</v>
      </c>
      <c r="C23" s="12">
        <v>5826</v>
      </c>
      <c r="D23" s="11">
        <v>31539</v>
      </c>
      <c r="E23" s="13">
        <f t="shared" si="0"/>
        <v>37365</v>
      </c>
      <c r="F23" s="12">
        <v>15105</v>
      </c>
      <c r="G23" s="11">
        <v>15385</v>
      </c>
      <c r="H23" s="13">
        <f t="shared" si="2"/>
        <v>30490</v>
      </c>
      <c r="I23" s="14">
        <f t="shared" si="1"/>
        <v>72851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4824</v>
      </c>
      <c r="C24" s="12">
        <v>4763</v>
      </c>
      <c r="D24" s="11">
        <v>27126</v>
      </c>
      <c r="E24" s="13">
        <f t="shared" si="0"/>
        <v>31889</v>
      </c>
      <c r="F24" s="12">
        <v>16515</v>
      </c>
      <c r="G24" s="11">
        <v>15373</v>
      </c>
      <c r="H24" s="13">
        <f t="shared" si="2"/>
        <v>31888</v>
      </c>
      <c r="I24" s="14">
        <f t="shared" si="1"/>
        <v>68601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5407</v>
      </c>
      <c r="C25" s="12">
        <v>4465</v>
      </c>
      <c r="D25" s="11">
        <v>24799</v>
      </c>
      <c r="E25" s="13">
        <f t="shared" si="0"/>
        <v>29264</v>
      </c>
      <c r="F25" s="12">
        <v>14882</v>
      </c>
      <c r="G25" s="11">
        <v>13374</v>
      </c>
      <c r="H25" s="13">
        <f t="shared" si="2"/>
        <v>28256</v>
      </c>
      <c r="I25" s="14">
        <f t="shared" si="1"/>
        <v>62927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8311</v>
      </c>
      <c r="C26" s="12">
        <v>8118</v>
      </c>
      <c r="D26" s="11">
        <v>53098</v>
      </c>
      <c r="E26" s="13">
        <f t="shared" ref="E26:E31" si="3">C26+D26</f>
        <v>61216</v>
      </c>
      <c r="F26" s="12">
        <v>12398</v>
      </c>
      <c r="G26" s="11">
        <v>10170</v>
      </c>
      <c r="H26" s="13">
        <f t="shared" ref="H26:H31" si="4">G26+F26</f>
        <v>22568</v>
      </c>
      <c r="I26" s="14">
        <f t="shared" ref="I26:I31" si="5">H26+E26+B26</f>
        <v>92095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5717</v>
      </c>
      <c r="C27" s="12">
        <v>4259</v>
      </c>
      <c r="D27" s="11">
        <v>26075</v>
      </c>
      <c r="E27" s="13">
        <f t="shared" si="3"/>
        <v>30334</v>
      </c>
      <c r="F27" s="12">
        <v>14018</v>
      </c>
      <c r="G27" s="11">
        <v>15039</v>
      </c>
      <c r="H27" s="13">
        <f t="shared" si="4"/>
        <v>29057</v>
      </c>
      <c r="I27" s="14">
        <f t="shared" si="5"/>
        <v>65108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4901</v>
      </c>
      <c r="C28" s="12">
        <v>3556</v>
      </c>
      <c r="D28" s="11">
        <v>19975</v>
      </c>
      <c r="E28" s="13">
        <f t="shared" si="3"/>
        <v>23531</v>
      </c>
      <c r="F28" s="12">
        <v>13419</v>
      </c>
      <c r="G28" s="11">
        <v>13160</v>
      </c>
      <c r="H28" s="13">
        <f t="shared" si="4"/>
        <v>26579</v>
      </c>
      <c r="I28" s="14">
        <f t="shared" si="5"/>
        <v>55011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5105</v>
      </c>
      <c r="C29" s="12">
        <v>4103</v>
      </c>
      <c r="D29" s="11">
        <v>21886</v>
      </c>
      <c r="E29" s="13">
        <f t="shared" si="3"/>
        <v>25989</v>
      </c>
      <c r="F29" s="12">
        <v>13294</v>
      </c>
      <c r="G29" s="11">
        <v>13454</v>
      </c>
      <c r="H29" s="13">
        <f t="shared" si="4"/>
        <v>26748</v>
      </c>
      <c r="I29" s="14">
        <f t="shared" si="5"/>
        <v>57842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6166</v>
      </c>
      <c r="C30" s="12">
        <v>4572</v>
      </c>
      <c r="D30" s="11">
        <v>24779</v>
      </c>
      <c r="E30" s="13">
        <f t="shared" si="3"/>
        <v>29351</v>
      </c>
      <c r="F30" s="12">
        <v>14049</v>
      </c>
      <c r="G30" s="11">
        <v>16149</v>
      </c>
      <c r="H30" s="13">
        <f t="shared" si="4"/>
        <v>30198</v>
      </c>
      <c r="I30" s="14">
        <f t="shared" si="5"/>
        <v>65715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7365</v>
      </c>
      <c r="C31" s="12">
        <v>5252</v>
      </c>
      <c r="D31" s="11">
        <v>27309</v>
      </c>
      <c r="E31" s="13">
        <f t="shared" si="3"/>
        <v>32561</v>
      </c>
      <c r="F31" s="12">
        <v>14883</v>
      </c>
      <c r="G31" s="11">
        <v>16295</v>
      </c>
      <c r="H31" s="13">
        <f t="shared" si="4"/>
        <v>31178</v>
      </c>
      <c r="I31" s="14">
        <f t="shared" si="5"/>
        <v>71104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-11.382505113704729</v>
      </c>
      <c r="C33" s="21">
        <f t="shared" ref="C33:I33" si="6">(C31-C26)*100/C26</f>
        <v>-35.304262133530429</v>
      </c>
      <c r="D33" s="21">
        <f t="shared" si="6"/>
        <v>-48.568684319560056</v>
      </c>
      <c r="E33" s="21">
        <f t="shared" si="6"/>
        <v>-46.809657605854682</v>
      </c>
      <c r="F33" s="21">
        <f t="shared" si="6"/>
        <v>20.043555412163251</v>
      </c>
      <c r="G33" s="21">
        <f t="shared" si="6"/>
        <v>60.226155358898723</v>
      </c>
      <c r="H33" s="21">
        <f t="shared" si="6"/>
        <v>38.151364764267989</v>
      </c>
      <c r="I33" s="25">
        <f t="shared" si="6"/>
        <v>-22.79276833704327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19.445345442750568</v>
      </c>
      <c r="C34" s="27">
        <f t="shared" ref="C34:I34" si="7">(C31-C30)*100/C30</f>
        <v>14.873140857392826</v>
      </c>
      <c r="D34" s="27">
        <f t="shared" si="7"/>
        <v>10.210258686791235</v>
      </c>
      <c r="E34" s="27">
        <f t="shared" si="7"/>
        <v>10.93659500528091</v>
      </c>
      <c r="F34" s="27">
        <f t="shared" si="7"/>
        <v>5.9363655776211832</v>
      </c>
      <c r="G34" s="27">
        <f t="shared" si="7"/>
        <v>0.90408074803393401</v>
      </c>
      <c r="H34" s="27">
        <f t="shared" si="7"/>
        <v>3.2452480296708393</v>
      </c>
      <c r="I34" s="28">
        <f t="shared" si="7"/>
        <v>8.2005630373582896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  <row r="48" spans="1:16" x14ac:dyDescent="0.2">
      <c r="I48" s="2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42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12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257</v>
      </c>
      <c r="C6" s="12">
        <v>882</v>
      </c>
      <c r="D6" s="11">
        <v>2234</v>
      </c>
      <c r="E6" s="13">
        <f t="shared" ref="E6:E29" si="0">C6+D6</f>
        <v>3116</v>
      </c>
      <c r="F6" s="12">
        <v>599</v>
      </c>
      <c r="G6" s="11">
        <v>760</v>
      </c>
      <c r="H6" s="13">
        <f>G6+F6</f>
        <v>1359</v>
      </c>
      <c r="I6" s="14">
        <f t="shared" ref="I6:I17" si="1">H6+E6+B6</f>
        <v>4732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331</v>
      </c>
      <c r="C7" s="12">
        <v>925</v>
      </c>
      <c r="D7" s="11">
        <v>2275</v>
      </c>
      <c r="E7" s="13">
        <f t="shared" si="0"/>
        <v>3200</v>
      </c>
      <c r="F7" s="12">
        <v>751</v>
      </c>
      <c r="G7" s="11">
        <v>799</v>
      </c>
      <c r="H7" s="13">
        <f t="shared" ref="H7:H17" si="2">G7+F7</f>
        <v>1550</v>
      </c>
      <c r="I7" s="14">
        <f t="shared" si="1"/>
        <v>5081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375</v>
      </c>
      <c r="C8" s="12">
        <v>1203</v>
      </c>
      <c r="D8" s="11">
        <v>3023</v>
      </c>
      <c r="E8" s="13">
        <f t="shared" si="0"/>
        <v>4226</v>
      </c>
      <c r="F8" s="12">
        <v>954</v>
      </c>
      <c r="G8" s="11">
        <v>1053</v>
      </c>
      <c r="H8" s="13">
        <f t="shared" si="2"/>
        <v>2007</v>
      </c>
      <c r="I8" s="14">
        <f t="shared" si="1"/>
        <v>6608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511</v>
      </c>
      <c r="C9" s="12">
        <v>1208</v>
      </c>
      <c r="D9" s="11">
        <v>3177</v>
      </c>
      <c r="E9" s="13">
        <f t="shared" si="0"/>
        <v>4385</v>
      </c>
      <c r="F9" s="12">
        <v>1193</v>
      </c>
      <c r="G9" s="11">
        <v>1474</v>
      </c>
      <c r="H9" s="13">
        <f t="shared" si="2"/>
        <v>2667</v>
      </c>
      <c r="I9" s="14">
        <f t="shared" si="1"/>
        <v>7563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480</v>
      </c>
      <c r="C10" s="12">
        <v>1121</v>
      </c>
      <c r="D10" s="11">
        <v>3168</v>
      </c>
      <c r="E10" s="13">
        <f t="shared" si="0"/>
        <v>4289</v>
      </c>
      <c r="F10" s="12">
        <v>1277</v>
      </c>
      <c r="G10" s="11">
        <v>1308</v>
      </c>
      <c r="H10" s="13">
        <f t="shared" si="2"/>
        <v>2585</v>
      </c>
      <c r="I10" s="14">
        <f t="shared" si="1"/>
        <v>7354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531</v>
      </c>
      <c r="C11" s="12">
        <v>1196</v>
      </c>
      <c r="D11" s="11">
        <v>3586</v>
      </c>
      <c r="E11" s="13">
        <f t="shared" si="0"/>
        <v>4782</v>
      </c>
      <c r="F11" s="12">
        <v>1360</v>
      </c>
      <c r="G11" s="11">
        <v>1354</v>
      </c>
      <c r="H11" s="13">
        <f t="shared" si="2"/>
        <v>2714</v>
      </c>
      <c r="I11" s="14">
        <f t="shared" si="1"/>
        <v>8027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597</v>
      </c>
      <c r="C12" s="12">
        <v>1087</v>
      </c>
      <c r="D12" s="11">
        <v>3196</v>
      </c>
      <c r="E12" s="13">
        <f t="shared" si="0"/>
        <v>4283</v>
      </c>
      <c r="F12" s="12">
        <v>1633</v>
      </c>
      <c r="G12" s="11">
        <v>1566</v>
      </c>
      <c r="H12" s="13">
        <f t="shared" si="2"/>
        <v>3199</v>
      </c>
      <c r="I12" s="14">
        <f t="shared" si="1"/>
        <v>8079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506</v>
      </c>
      <c r="C13" s="12">
        <v>925</v>
      </c>
      <c r="D13" s="11">
        <v>2667</v>
      </c>
      <c r="E13" s="13">
        <f t="shared" si="0"/>
        <v>3592</v>
      </c>
      <c r="F13" s="12">
        <v>1532</v>
      </c>
      <c r="G13" s="11">
        <v>1194</v>
      </c>
      <c r="H13" s="13">
        <f t="shared" si="2"/>
        <v>2726</v>
      </c>
      <c r="I13" s="14">
        <f t="shared" si="1"/>
        <v>6824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467</v>
      </c>
      <c r="C14" s="12">
        <v>832</v>
      </c>
      <c r="D14" s="11">
        <v>2478</v>
      </c>
      <c r="E14" s="13">
        <f t="shared" si="0"/>
        <v>3310</v>
      </c>
      <c r="F14" s="12">
        <v>1483</v>
      </c>
      <c r="G14" s="11">
        <v>1292</v>
      </c>
      <c r="H14" s="13">
        <f t="shared" si="2"/>
        <v>2775</v>
      </c>
      <c r="I14" s="14">
        <f t="shared" si="1"/>
        <v>6552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535</v>
      </c>
      <c r="C15" s="12">
        <v>1194</v>
      </c>
      <c r="D15" s="11">
        <v>4223</v>
      </c>
      <c r="E15" s="13">
        <f t="shared" si="0"/>
        <v>5417</v>
      </c>
      <c r="F15" s="12">
        <v>1873</v>
      </c>
      <c r="G15" s="11">
        <v>2001</v>
      </c>
      <c r="H15" s="13">
        <f t="shared" si="2"/>
        <v>3874</v>
      </c>
      <c r="I15" s="14">
        <f t="shared" si="1"/>
        <v>9826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634</v>
      </c>
      <c r="C16" s="12">
        <v>1136</v>
      </c>
      <c r="D16" s="11">
        <v>3579</v>
      </c>
      <c r="E16" s="13">
        <f t="shared" si="0"/>
        <v>4715</v>
      </c>
      <c r="F16" s="12">
        <v>2136</v>
      </c>
      <c r="G16" s="11">
        <v>2377</v>
      </c>
      <c r="H16" s="13">
        <f t="shared" si="2"/>
        <v>4513</v>
      </c>
      <c r="I16" s="14">
        <f t="shared" si="1"/>
        <v>9862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525</v>
      </c>
      <c r="C17" s="12">
        <v>952</v>
      </c>
      <c r="D17" s="11">
        <v>3119</v>
      </c>
      <c r="E17" s="13">
        <f t="shared" si="0"/>
        <v>4071</v>
      </c>
      <c r="F17" s="12">
        <v>2059</v>
      </c>
      <c r="G17" s="11">
        <v>1853</v>
      </c>
      <c r="H17" s="13">
        <f t="shared" si="2"/>
        <v>3912</v>
      </c>
      <c r="I17" s="14">
        <f t="shared" si="1"/>
        <v>8508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562</v>
      </c>
      <c r="C18" s="12">
        <v>967</v>
      </c>
      <c r="D18" s="11">
        <v>3431</v>
      </c>
      <c r="E18" s="13">
        <v>4398</v>
      </c>
      <c r="F18" s="12">
        <v>2071</v>
      </c>
      <c r="G18" s="11">
        <v>1894</v>
      </c>
      <c r="H18" s="13">
        <v>3965</v>
      </c>
      <c r="I18" s="14">
        <v>8925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603</v>
      </c>
      <c r="C19" s="12">
        <v>1028</v>
      </c>
      <c r="D19" s="11">
        <v>3880</v>
      </c>
      <c r="E19" s="13">
        <f t="shared" si="0"/>
        <v>4908</v>
      </c>
      <c r="F19" s="12">
        <v>2128</v>
      </c>
      <c r="G19" s="11">
        <v>2219</v>
      </c>
      <c r="H19" s="13">
        <f t="shared" ref="H19:H25" si="3">G19+F19</f>
        <v>4347</v>
      </c>
      <c r="I19" s="14">
        <f t="shared" ref="I19:I31" si="4">H19+E19+B19</f>
        <v>9858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440</v>
      </c>
      <c r="C20" s="12">
        <v>1007</v>
      </c>
      <c r="D20" s="11">
        <v>4326</v>
      </c>
      <c r="E20" s="13">
        <f t="shared" si="0"/>
        <v>5333</v>
      </c>
      <c r="F20" s="12">
        <v>2183</v>
      </c>
      <c r="G20" s="11">
        <v>2295</v>
      </c>
      <c r="H20" s="13">
        <f t="shared" si="3"/>
        <v>4478</v>
      </c>
      <c r="I20" s="14">
        <f t="shared" si="4"/>
        <v>10251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407</v>
      </c>
      <c r="C21" s="12">
        <v>1108</v>
      </c>
      <c r="D21" s="11">
        <v>4594</v>
      </c>
      <c r="E21" s="13">
        <f t="shared" si="0"/>
        <v>5702</v>
      </c>
      <c r="F21" s="12">
        <v>2153</v>
      </c>
      <c r="G21" s="11">
        <v>2071</v>
      </c>
      <c r="H21" s="13">
        <f t="shared" si="3"/>
        <v>4224</v>
      </c>
      <c r="I21" s="14">
        <f t="shared" si="4"/>
        <v>10333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437</v>
      </c>
      <c r="C22" s="12">
        <v>1007</v>
      </c>
      <c r="D22" s="11">
        <v>4408</v>
      </c>
      <c r="E22" s="13">
        <f t="shared" si="0"/>
        <v>5415</v>
      </c>
      <c r="F22" s="12">
        <v>2087</v>
      </c>
      <c r="G22" s="11">
        <v>2186</v>
      </c>
      <c r="H22" s="13">
        <f t="shared" si="3"/>
        <v>4273</v>
      </c>
      <c r="I22" s="14">
        <f t="shared" si="4"/>
        <v>10125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409</v>
      </c>
      <c r="C23" s="12">
        <v>798</v>
      </c>
      <c r="D23" s="11">
        <v>3612</v>
      </c>
      <c r="E23" s="13">
        <f t="shared" si="0"/>
        <v>4410</v>
      </c>
      <c r="F23" s="12">
        <v>2074</v>
      </c>
      <c r="G23" s="11">
        <v>2134</v>
      </c>
      <c r="H23" s="13">
        <f t="shared" si="3"/>
        <v>4208</v>
      </c>
      <c r="I23" s="14">
        <f t="shared" si="4"/>
        <v>9027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412</v>
      </c>
      <c r="C24" s="12">
        <v>637</v>
      </c>
      <c r="D24" s="11">
        <v>2964</v>
      </c>
      <c r="E24" s="13">
        <f t="shared" si="0"/>
        <v>3601</v>
      </c>
      <c r="F24" s="12">
        <v>2150</v>
      </c>
      <c r="G24" s="11">
        <v>1990</v>
      </c>
      <c r="H24" s="13">
        <f t="shared" si="3"/>
        <v>4140</v>
      </c>
      <c r="I24" s="14">
        <f t="shared" si="4"/>
        <v>8153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447</v>
      </c>
      <c r="C25" s="12">
        <v>633</v>
      </c>
      <c r="D25" s="11">
        <v>2939</v>
      </c>
      <c r="E25" s="13">
        <f t="shared" si="0"/>
        <v>3572</v>
      </c>
      <c r="F25" s="12">
        <v>1939</v>
      </c>
      <c r="G25" s="11">
        <v>1742</v>
      </c>
      <c r="H25" s="13">
        <f t="shared" si="3"/>
        <v>3681</v>
      </c>
      <c r="I25" s="14">
        <f t="shared" si="4"/>
        <v>7700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656</v>
      </c>
      <c r="C26" s="12">
        <v>1115</v>
      </c>
      <c r="D26" s="11">
        <v>5844</v>
      </c>
      <c r="E26" s="13">
        <f t="shared" si="0"/>
        <v>6959</v>
      </c>
      <c r="F26" s="11">
        <v>1707</v>
      </c>
      <c r="G26" s="11">
        <v>1460</v>
      </c>
      <c r="H26" s="13">
        <f>SUM(F26:G26)</f>
        <v>3167</v>
      </c>
      <c r="I26" s="14">
        <f t="shared" si="4"/>
        <v>10782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458</v>
      </c>
      <c r="C27" s="12">
        <v>605</v>
      </c>
      <c r="D27" s="11">
        <v>2701</v>
      </c>
      <c r="E27" s="13">
        <f t="shared" si="0"/>
        <v>3306</v>
      </c>
      <c r="F27" s="12">
        <v>1801</v>
      </c>
      <c r="G27" s="11">
        <v>1721</v>
      </c>
      <c r="H27" s="13">
        <f>SUM(F27:G27)</f>
        <v>3522</v>
      </c>
      <c r="I27" s="14">
        <f t="shared" si="4"/>
        <v>7286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332</v>
      </c>
      <c r="C28" s="12">
        <v>496</v>
      </c>
      <c r="D28" s="11">
        <v>2260</v>
      </c>
      <c r="E28" s="13">
        <f t="shared" si="0"/>
        <v>2756</v>
      </c>
      <c r="F28" s="12">
        <v>1740</v>
      </c>
      <c r="G28" s="11">
        <v>1654</v>
      </c>
      <c r="H28" s="13">
        <f>SUM(F28:G28)</f>
        <v>3394</v>
      </c>
      <c r="I28" s="14">
        <f t="shared" si="4"/>
        <v>6482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491</v>
      </c>
      <c r="C29" s="12">
        <v>539</v>
      </c>
      <c r="D29" s="11">
        <v>2059</v>
      </c>
      <c r="E29" s="13">
        <f t="shared" si="0"/>
        <v>2598</v>
      </c>
      <c r="F29" s="12">
        <v>1534</v>
      </c>
      <c r="G29" s="11">
        <v>1659</v>
      </c>
      <c r="H29" s="13">
        <f t="shared" ref="H29:H31" si="5">SUM(F29:G29)</f>
        <v>3193</v>
      </c>
      <c r="I29" s="14">
        <f t="shared" si="4"/>
        <v>6282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579</v>
      </c>
      <c r="C30" s="12">
        <v>530</v>
      </c>
      <c r="D30" s="11">
        <v>2400</v>
      </c>
      <c r="E30" s="13">
        <f t="shared" ref="E30:E31" si="6">C30+D30</f>
        <v>2930</v>
      </c>
      <c r="F30" s="12">
        <v>1724</v>
      </c>
      <c r="G30" s="11">
        <v>2311</v>
      </c>
      <c r="H30" s="13">
        <f t="shared" si="5"/>
        <v>4035</v>
      </c>
      <c r="I30" s="14">
        <f t="shared" si="4"/>
        <v>7544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776</v>
      </c>
      <c r="C31" s="12">
        <v>715</v>
      </c>
      <c r="D31" s="11">
        <v>3451</v>
      </c>
      <c r="E31" s="13">
        <f t="shared" si="6"/>
        <v>4166</v>
      </c>
      <c r="F31" s="12">
        <v>1715</v>
      </c>
      <c r="G31" s="11">
        <v>2037</v>
      </c>
      <c r="H31" s="13">
        <f t="shared" si="5"/>
        <v>3752</v>
      </c>
      <c r="I31" s="14">
        <f t="shared" si="4"/>
        <v>8694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18.292682926829269</v>
      </c>
      <c r="C33" s="21">
        <f t="shared" ref="C33:I33" si="7">(C31-C26)*100/C26</f>
        <v>-35.874439461883405</v>
      </c>
      <c r="D33" s="21">
        <f t="shared" si="7"/>
        <v>-40.94798083504449</v>
      </c>
      <c r="E33" s="21">
        <f t="shared" si="7"/>
        <v>-40.135076878861902</v>
      </c>
      <c r="F33" s="21">
        <f t="shared" si="7"/>
        <v>0.46865846514352666</v>
      </c>
      <c r="G33" s="21">
        <f t="shared" si="7"/>
        <v>39.520547945205479</v>
      </c>
      <c r="H33" s="21">
        <f t="shared" si="7"/>
        <v>18.471739816861383</v>
      </c>
      <c r="I33" s="25">
        <f t="shared" si="7"/>
        <v>-19.365609348914859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34.024179620034545</v>
      </c>
      <c r="C34" s="27">
        <f t="shared" ref="C34:I34" si="8">(C31-C30)*100/C30</f>
        <v>34.905660377358494</v>
      </c>
      <c r="D34" s="27">
        <f t="shared" si="8"/>
        <v>43.791666666666664</v>
      </c>
      <c r="E34" s="27">
        <f t="shared" si="8"/>
        <v>42.184300341296925</v>
      </c>
      <c r="F34" s="27">
        <f t="shared" si="8"/>
        <v>-0.52204176334106733</v>
      </c>
      <c r="G34" s="27">
        <f t="shared" si="8"/>
        <v>-11.856339247079186</v>
      </c>
      <c r="H34" s="27">
        <f t="shared" si="8"/>
        <v>-7.0136307311028503</v>
      </c>
      <c r="I34" s="28">
        <f t="shared" si="8"/>
        <v>15.24390243902439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Diagramme</vt:lpstr>
      </vt:variant>
      <vt:variant>
        <vt:i4>26</vt:i4>
      </vt:variant>
    </vt:vector>
  </HeadingPairs>
  <TitlesOfParts>
    <vt:vector size="52" baseType="lpstr">
      <vt:lpstr>Daten Jänner OÖ</vt:lpstr>
      <vt:lpstr>Daten Jänner Ö</vt:lpstr>
      <vt:lpstr>Daten Februar OÖ</vt:lpstr>
      <vt:lpstr>Daten Februar Ö</vt:lpstr>
      <vt:lpstr>Daten März OÖ</vt:lpstr>
      <vt:lpstr>Daten März Ö</vt:lpstr>
      <vt:lpstr>Daten April OÖ</vt:lpstr>
      <vt:lpstr>Daten April Ö</vt:lpstr>
      <vt:lpstr>Daten Mai OÖ</vt:lpstr>
      <vt:lpstr>Daten Mai Ö</vt:lpstr>
      <vt:lpstr>Daten Juni OÖ</vt:lpstr>
      <vt:lpstr>Daten Juni Ö</vt:lpstr>
      <vt:lpstr>Daten Juli OÖ</vt:lpstr>
      <vt:lpstr>Daten Juli Ö</vt:lpstr>
      <vt:lpstr>Daten August OÖ</vt:lpstr>
      <vt:lpstr>Daten August Ö</vt:lpstr>
      <vt:lpstr>Daten September OÖ</vt:lpstr>
      <vt:lpstr>Daten September Ö</vt:lpstr>
      <vt:lpstr>Daten Oktober OÖ</vt:lpstr>
      <vt:lpstr>Daten Oktober Ö</vt:lpstr>
      <vt:lpstr>Daten November OÖ</vt:lpstr>
      <vt:lpstr>Daten November Ö</vt:lpstr>
      <vt:lpstr>Daten Dezember OÖ</vt:lpstr>
      <vt:lpstr>Daten Dezember Ö</vt:lpstr>
      <vt:lpstr>Daten Jahresdurchschnitte OÖ</vt:lpstr>
      <vt:lpstr>Daten Jahresdurchschnitte Ö</vt:lpstr>
      <vt:lpstr>Diagramm Jänner OÖ</vt:lpstr>
      <vt:lpstr>Diagramm Jänner Ö</vt:lpstr>
      <vt:lpstr>Diagramm Februar OÖ</vt:lpstr>
      <vt:lpstr>Diagramm Februar Ö</vt:lpstr>
      <vt:lpstr>Diagramm März OÖ</vt:lpstr>
      <vt:lpstr>Diagramm März Ö</vt:lpstr>
      <vt:lpstr>Diagramm April OÖ</vt:lpstr>
      <vt:lpstr>Diagramm April Ö</vt:lpstr>
      <vt:lpstr>Diagramm Mai OÖ</vt:lpstr>
      <vt:lpstr>Diagramm Mai Ö</vt:lpstr>
      <vt:lpstr>Diagramm Juni OÖ</vt:lpstr>
      <vt:lpstr>Diagramm Ö</vt:lpstr>
      <vt:lpstr>Diagramm Juli OÖ</vt:lpstr>
      <vt:lpstr>Diagramm Juli Ö</vt:lpstr>
      <vt:lpstr>Diagramm August OÖ</vt:lpstr>
      <vt:lpstr>Diagramm August Ö</vt:lpstr>
      <vt:lpstr>Diagramm September OÖ</vt:lpstr>
      <vt:lpstr>Diagramm September Ö</vt:lpstr>
      <vt:lpstr>Diagramm Oktober OÖ</vt:lpstr>
      <vt:lpstr>Diagramm Oktober Ö</vt:lpstr>
      <vt:lpstr>Diagramm November OÖ</vt:lpstr>
      <vt:lpstr>Diagramm November Ö</vt:lpstr>
      <vt:lpstr>Diagramm Dezember OÖ</vt:lpstr>
      <vt:lpstr>Diagramm Dezember Ö</vt:lpstr>
      <vt:lpstr>Diagramm Jahresdurchschnitte OÖ</vt:lpstr>
      <vt:lpstr>Diagramm Jahresdurchschnitt Ö</vt:lpstr>
    </vt:vector>
  </TitlesOfParts>
  <Company>Arbeiterkammer Oberösterreich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Hochstoeger Silvia</dc:creator>
  <cp:lastModifiedBy>Schlipfinger Nora</cp:lastModifiedBy>
  <cp:lastPrinted>2025-02-03T10:21:31Z</cp:lastPrinted>
  <dcterms:created xsi:type="dcterms:W3CDTF">2012-07-23T06:43:43Z</dcterms:created>
  <dcterms:modified xsi:type="dcterms:W3CDTF">2026-01-05T11:20:13Z</dcterms:modified>
</cp:coreProperties>
</file>